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931EDE4F-BF20-4DE6-9B1D-52033250A0C3}" xr6:coauthVersionLast="40" xr6:coauthVersionMax="40" xr10:uidLastSave="{00000000-0000-0000-0000-000000000000}"/>
  <bookViews>
    <workbookView xWindow="0" yWindow="0" windowWidth="17976" windowHeight="6000" xr2:uid="{00000000-000D-0000-FFFF-FFFF00000000}"/>
  </bookViews>
  <sheets>
    <sheet name="甘特图" sheetId="3" r:id="rId1"/>
    <sheet name="图例" sheetId="4" r:id="rId2"/>
  </sheets>
  <definedNames>
    <definedName name="第1至20天">甘特图!$K$3:$AD$4</definedName>
    <definedName name="第21至40天">甘特图!$AE$3:$AX$4</definedName>
    <definedName name="第41至60天">甘特图!$AY$3:$BR$4</definedName>
    <definedName name="第61至80天">甘特图!$BS$3:$CL$4</definedName>
    <definedName name="第81至100天">甘特图!$CM$3:$DF$4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7" i="3" l="1"/>
  <c r="G8" i="3"/>
  <c r="G9" i="3"/>
  <c r="G10" i="3"/>
  <c r="G11" i="3"/>
  <c r="G12" i="3"/>
  <c r="G13" i="3"/>
  <c r="G14" i="3"/>
  <c r="G25" i="3" l="1"/>
  <c r="I25" i="3"/>
  <c r="J25" i="3"/>
  <c r="G26" i="3"/>
  <c r="I26" i="3"/>
  <c r="J26" i="3"/>
  <c r="G27" i="3"/>
  <c r="I27" i="3"/>
  <c r="J27" i="3"/>
  <c r="G28" i="3"/>
  <c r="I28" i="3"/>
  <c r="J28" i="3"/>
  <c r="G29" i="3"/>
  <c r="I29" i="3"/>
  <c r="J29" i="3"/>
  <c r="G30" i="3"/>
  <c r="I30" i="3"/>
  <c r="J30" i="3"/>
  <c r="G31" i="3"/>
  <c r="I31" i="3"/>
  <c r="J31" i="3"/>
  <c r="G32" i="3"/>
  <c r="I32" i="3"/>
  <c r="J32" i="3"/>
  <c r="G33" i="3"/>
  <c r="I33" i="3"/>
  <c r="J33" i="3"/>
  <c r="G34" i="3"/>
  <c r="I34" i="3"/>
  <c r="J34" i="3"/>
  <c r="G35" i="3"/>
  <c r="I35" i="3"/>
  <c r="J35" i="3"/>
  <c r="G36" i="3"/>
  <c r="I36" i="3"/>
  <c r="J36" i="3"/>
  <c r="G37" i="3"/>
  <c r="I37" i="3"/>
  <c r="J37" i="3"/>
  <c r="G38" i="3"/>
  <c r="I38" i="3"/>
  <c r="J38" i="3"/>
  <c r="G39" i="3"/>
  <c r="I39" i="3"/>
  <c r="J39" i="3"/>
  <c r="G40" i="3"/>
  <c r="I40" i="3"/>
  <c r="J40" i="3"/>
  <c r="G41" i="3"/>
  <c r="I41" i="3"/>
  <c r="J41" i="3"/>
  <c r="G42" i="3"/>
  <c r="I42" i="3"/>
  <c r="J42" i="3"/>
  <c r="G43" i="3"/>
  <c r="I43" i="3"/>
  <c r="J43" i="3"/>
  <c r="G44" i="3"/>
  <c r="I44" i="3"/>
  <c r="J44" i="3"/>
  <c r="G45" i="3"/>
  <c r="I45" i="3"/>
  <c r="J45" i="3"/>
  <c r="G46" i="3"/>
  <c r="I46" i="3"/>
  <c r="J46" i="3"/>
  <c r="G47" i="3"/>
  <c r="I47" i="3"/>
  <c r="J47" i="3"/>
  <c r="G48" i="3"/>
  <c r="I48" i="3"/>
  <c r="J48" i="3"/>
  <c r="G49" i="3"/>
  <c r="I49" i="3"/>
  <c r="J49" i="3"/>
  <c r="G50" i="3"/>
  <c r="I50" i="3"/>
  <c r="J50" i="3"/>
  <c r="G51" i="3"/>
  <c r="I51" i="3"/>
  <c r="J51" i="3"/>
  <c r="G52" i="3"/>
  <c r="I52" i="3"/>
  <c r="J52" i="3"/>
  <c r="G53" i="3"/>
  <c r="I53" i="3"/>
  <c r="J53" i="3"/>
  <c r="G54" i="3"/>
  <c r="I54" i="3"/>
  <c r="J54" i="3"/>
  <c r="K3" i="3" l="1"/>
  <c r="L3" i="3" s="1"/>
  <c r="J16" i="3" l="1"/>
  <c r="J17" i="3"/>
  <c r="J18" i="3"/>
  <c r="J19" i="3"/>
  <c r="J20" i="3"/>
  <c r="J21" i="3"/>
  <c r="J22" i="3"/>
  <c r="J23" i="3"/>
  <c r="J24" i="3"/>
  <c r="I5" i="3"/>
  <c r="J5" i="3" s="1"/>
  <c r="G6" i="3"/>
  <c r="G15" i="3"/>
  <c r="G16" i="3"/>
  <c r="G17" i="3"/>
  <c r="G18" i="3"/>
  <c r="G19" i="3"/>
  <c r="G20" i="3"/>
  <c r="G21" i="3"/>
  <c r="G22" i="3"/>
  <c r="G23" i="3"/>
  <c r="G24" i="3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I17" i="3"/>
  <c r="I18" i="3"/>
  <c r="I19" i="3"/>
  <c r="I20" i="3"/>
  <c r="I21" i="3"/>
  <c r="I22" i="3"/>
  <c r="I23" i="3"/>
  <c r="I24" i="3"/>
  <c r="K4" i="3" l="1"/>
  <c r="A5" i="3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M3" i="3"/>
  <c r="L4" i="3"/>
  <c r="M4" i="3" l="1"/>
  <c r="N3" i="3"/>
  <c r="O3" i="3" l="1"/>
  <c r="N4" i="3"/>
  <c r="P3" i="3" l="1"/>
  <c r="O4" i="3"/>
  <c r="Q3" i="3" l="1"/>
  <c r="P4" i="3"/>
  <c r="R3" i="3" l="1"/>
  <c r="Q4" i="3"/>
  <c r="S3" i="3" l="1"/>
  <c r="R4" i="3"/>
  <c r="T3" i="3" l="1"/>
  <c r="S4" i="3"/>
  <c r="U3" i="3" l="1"/>
  <c r="T4" i="3"/>
  <c r="V3" i="3" l="1"/>
  <c r="U4" i="3"/>
  <c r="W3" i="3" l="1"/>
  <c r="V4" i="3"/>
  <c r="X3" i="3" l="1"/>
  <c r="W4" i="3"/>
  <c r="Y3" i="3" l="1"/>
  <c r="X4" i="3"/>
  <c r="Y4" i="3" l="1"/>
  <c r="Z3" i="3"/>
  <c r="AA3" i="3" l="1"/>
  <c r="Z4" i="3"/>
  <c r="AB3" i="3" l="1"/>
  <c r="AA4" i="3"/>
  <c r="AC3" i="3" l="1"/>
  <c r="AB4" i="3"/>
  <c r="AD3" i="3" l="1"/>
  <c r="AC4" i="3"/>
  <c r="AE3" i="3" l="1"/>
  <c r="AD4" i="3"/>
  <c r="AE4" i="3" l="1"/>
  <c r="AF3" i="3"/>
  <c r="AG3" i="3" l="1"/>
  <c r="AF4" i="3"/>
  <c r="AH3" i="3" l="1"/>
  <c r="AG4" i="3"/>
  <c r="AI3" i="3" l="1"/>
  <c r="AH4" i="3"/>
  <c r="AJ3" i="3" l="1"/>
  <c r="AI4" i="3"/>
  <c r="AJ4" i="3" l="1"/>
  <c r="AK3" i="3"/>
  <c r="AL3" i="3" l="1"/>
  <c r="AK4" i="3"/>
  <c r="AM3" i="3" l="1"/>
  <c r="AL4" i="3"/>
  <c r="AN3" i="3" l="1"/>
  <c r="AM4" i="3"/>
  <c r="AO3" i="3" l="1"/>
  <c r="AN4" i="3"/>
  <c r="AO4" i="3" l="1"/>
  <c r="AP3" i="3"/>
  <c r="AQ3" i="3" l="1"/>
  <c r="AP4" i="3"/>
  <c r="AR3" i="3" l="1"/>
  <c r="AQ4" i="3"/>
  <c r="AS3" i="3" l="1"/>
  <c r="AR4" i="3"/>
  <c r="AT3" i="3" l="1"/>
  <c r="AS4" i="3"/>
  <c r="AT4" i="3" l="1"/>
  <c r="AU3" i="3"/>
  <c r="AU4" i="3" l="1"/>
  <c r="AV3" i="3"/>
  <c r="AW3" i="3" l="1"/>
  <c r="AV4" i="3"/>
  <c r="AX3" i="3" l="1"/>
  <c r="AW4" i="3"/>
  <c r="AX4" i="3" l="1"/>
  <c r="AY3" i="3"/>
  <c r="AZ3" i="3" l="1"/>
  <c r="AY4" i="3"/>
  <c r="BA3" i="3" l="1"/>
  <c r="AZ4" i="3"/>
  <c r="BB3" i="3" l="1"/>
  <c r="BA4" i="3"/>
  <c r="BB4" i="3" l="1"/>
  <c r="BC3" i="3"/>
  <c r="BC4" i="3" l="1"/>
  <c r="BD3" i="3"/>
  <c r="BE3" i="3" l="1"/>
  <c r="BD4" i="3"/>
  <c r="BF3" i="3" l="1"/>
  <c r="BE4" i="3"/>
  <c r="BF4" i="3" l="1"/>
  <c r="BG3" i="3"/>
  <c r="BH3" i="3" l="1"/>
  <c r="BG4" i="3"/>
  <c r="BI3" i="3" l="1"/>
  <c r="BH4" i="3"/>
  <c r="BJ3" i="3" l="1"/>
  <c r="BI4" i="3"/>
  <c r="BJ4" i="3" l="1"/>
  <c r="BK3" i="3"/>
  <c r="BL3" i="3" l="1"/>
  <c r="BK4" i="3"/>
  <c r="BM3" i="3" l="1"/>
  <c r="BL4" i="3"/>
  <c r="BN3" i="3" l="1"/>
  <c r="BM4" i="3"/>
  <c r="BN4" i="3" l="1"/>
  <c r="BO3" i="3"/>
  <c r="BO4" i="3" l="1"/>
  <c r="BP3" i="3"/>
  <c r="BQ3" i="3" l="1"/>
  <c r="BP4" i="3"/>
  <c r="BR3" i="3" l="1"/>
  <c r="BQ4" i="3"/>
  <c r="BR4" i="3" l="1"/>
  <c r="BS3" i="3"/>
  <c r="BT3" i="3" l="1"/>
  <c r="BS4" i="3"/>
  <c r="BU3" i="3" l="1"/>
  <c r="BT4" i="3"/>
  <c r="BV3" i="3" l="1"/>
  <c r="BU4" i="3"/>
  <c r="BV4" i="3" l="1"/>
  <c r="BW3" i="3"/>
  <c r="BX3" i="3" l="1"/>
  <c r="BW4" i="3"/>
  <c r="BY3" i="3" l="1"/>
  <c r="BX4" i="3"/>
  <c r="BZ3" i="3" l="1"/>
  <c r="BY4" i="3"/>
  <c r="BZ4" i="3" l="1"/>
  <c r="CA3" i="3"/>
  <c r="CB3" i="3" l="1"/>
  <c r="CA4" i="3"/>
  <c r="CC3" i="3" l="1"/>
  <c r="CB4" i="3"/>
  <c r="CD3" i="3" l="1"/>
  <c r="CC4" i="3"/>
  <c r="CD4" i="3" l="1"/>
  <c r="CE3" i="3"/>
  <c r="CF3" i="3" l="1"/>
  <c r="CE4" i="3"/>
  <c r="CG3" i="3" l="1"/>
  <c r="CF4" i="3"/>
  <c r="CH3" i="3" l="1"/>
  <c r="CG4" i="3"/>
  <c r="CH4" i="3" l="1"/>
  <c r="CI3" i="3"/>
  <c r="CJ3" i="3" l="1"/>
  <c r="CI4" i="3"/>
  <c r="CK3" i="3" l="1"/>
  <c r="CJ4" i="3"/>
  <c r="CL3" i="3" l="1"/>
  <c r="CK4" i="3"/>
  <c r="CM3" i="3" l="1"/>
  <c r="CL4" i="3"/>
  <c r="CM4" i="3" l="1"/>
  <c r="CN3" i="3"/>
  <c r="CO3" i="3" l="1"/>
  <c r="CN4" i="3"/>
  <c r="CP3" i="3" l="1"/>
  <c r="CO4" i="3"/>
  <c r="CP4" i="3" l="1"/>
  <c r="CQ3" i="3"/>
  <c r="CR3" i="3" l="1"/>
  <c r="CQ4" i="3"/>
  <c r="CS3" i="3" l="1"/>
  <c r="CR4" i="3"/>
  <c r="CT3" i="3" l="1"/>
  <c r="CS4" i="3"/>
  <c r="CT4" i="3" l="1"/>
  <c r="CU3" i="3"/>
  <c r="CV3" i="3" l="1"/>
  <c r="CU4" i="3"/>
  <c r="CW3" i="3" l="1"/>
  <c r="CV4" i="3"/>
  <c r="CX3" i="3" l="1"/>
  <c r="CW4" i="3"/>
  <c r="CX4" i="3" l="1"/>
  <c r="CY3" i="3"/>
  <c r="CY4" i="3" l="1"/>
  <c r="CZ3" i="3"/>
  <c r="DA3" i="3" l="1"/>
  <c r="CZ4" i="3"/>
  <c r="DB3" i="3" l="1"/>
  <c r="DA4" i="3"/>
  <c r="DB4" i="3" l="1"/>
  <c r="DC3" i="3"/>
  <c r="DD3" i="3" l="1"/>
  <c r="DC4" i="3"/>
  <c r="DE3" i="3" l="1"/>
  <c r="DD4" i="3"/>
  <c r="DF3" i="3" l="1"/>
  <c r="DF4" i="3" s="1"/>
  <c r="DE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B3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用户输入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用户输入</t>
        </r>
      </text>
    </comment>
    <comment ref="D3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用户输入</t>
        </r>
      </text>
    </comment>
    <comment ref="E3" authorId="0" shapeId="0" xr:uid="{00000000-0006-0000-0000-000004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用户输入</t>
        </r>
      </text>
    </comment>
    <comment ref="F3" authorId="0" shapeId="0" xr:uid="{00000000-0006-0000-0000-000005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用户输入</t>
        </r>
      </text>
    </comment>
    <comment ref="H3" authorId="0" shapeId="0" xr:uid="{00000000-0006-0000-0000-000006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用户输入</t>
        </r>
      </text>
    </comment>
  </commentList>
</comments>
</file>

<file path=xl/sharedStrings.xml><?xml version="1.0" encoding="utf-8"?>
<sst xmlns="http://schemas.openxmlformats.org/spreadsheetml/2006/main" count="37" uniqueCount="28">
  <si>
    <t>开始日期</t>
    <phoneticPr fontId="1" type="noConversion"/>
  </si>
  <si>
    <t>编号</t>
    <phoneticPr fontId="1" type="noConversion"/>
  </si>
  <si>
    <t>阶段</t>
    <phoneticPr fontId="1" type="noConversion"/>
  </si>
  <si>
    <t>预计
需要天数</t>
    <phoneticPr fontId="1" type="noConversion"/>
  </si>
  <si>
    <t>预计
完成日期</t>
    <phoneticPr fontId="1" type="noConversion"/>
  </si>
  <si>
    <t>实际
完成日期</t>
    <phoneticPr fontId="1" type="noConversion"/>
  </si>
  <si>
    <t>实际
完成天数</t>
    <phoneticPr fontId="1" type="noConversion"/>
  </si>
  <si>
    <t>负责人</t>
    <phoneticPr fontId="1" type="noConversion"/>
  </si>
  <si>
    <t>图例</t>
    <phoneticPr fontId="1" type="noConversion"/>
  </si>
  <si>
    <t>今日</t>
    <phoneticPr fontId="1" type="noConversion"/>
  </si>
  <si>
    <t>计划日期</t>
    <phoneticPr fontId="1" type="noConversion"/>
  </si>
  <si>
    <t>比计划提前天数</t>
    <phoneticPr fontId="1" type="noConversion"/>
  </si>
  <si>
    <t>延期天数</t>
    <phoneticPr fontId="1" type="noConversion"/>
  </si>
  <si>
    <t>进度</t>
    <phoneticPr fontId="1" type="noConversion"/>
  </si>
  <si>
    <t>姜岳松</t>
    <phoneticPr fontId="1" type="noConversion"/>
  </si>
  <si>
    <t>姜岳松</t>
    <phoneticPr fontId="1" type="noConversion"/>
  </si>
  <si>
    <t>吴施海</t>
    <phoneticPr fontId="1" type="noConversion"/>
  </si>
  <si>
    <t>实际完成日期(计划内）</t>
    <phoneticPr fontId="1" type="noConversion"/>
  </si>
  <si>
    <t>当前进度</t>
    <phoneticPr fontId="1" type="noConversion"/>
  </si>
  <si>
    <t>ALL</t>
    <phoneticPr fontId="1" type="noConversion"/>
  </si>
  <si>
    <t>模块一</t>
    <phoneticPr fontId="1" type="noConversion"/>
  </si>
  <si>
    <t xml:space="preserve">    task1</t>
    <phoneticPr fontId="1" type="noConversion"/>
  </si>
  <si>
    <t xml:space="preserve">    task2</t>
    <phoneticPr fontId="1" type="noConversion"/>
  </si>
  <si>
    <t xml:space="preserve">    task3</t>
    <phoneticPr fontId="1" type="noConversion"/>
  </si>
  <si>
    <t>模块二</t>
    <phoneticPr fontId="1" type="noConversion"/>
  </si>
  <si>
    <t xml:space="preserve">    task4</t>
    <phoneticPr fontId="1" type="noConversion"/>
  </si>
  <si>
    <t xml:space="preserve">    task5</t>
    <phoneticPr fontId="1" type="noConversion"/>
  </si>
  <si>
    <t>XX进度进度追踪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</si>
</sst>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804]aaa;@"/>
    <numFmt numFmtId="177" formatCode="d"/>
    <numFmt numFmtId="178" formatCode="yyyy\/mm\/dd"/>
    <numFmt numFmtId="179" formatCode=";;;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5" borderId="4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178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77" fontId="4" fillId="4" borderId="0" xfId="0" applyNumberFormat="1" applyFont="1" applyFill="1" applyAlignment="1" applyProtection="1">
      <alignment horizontal="center" vertical="center"/>
      <protection hidden="1"/>
    </xf>
    <xf numFmtId="176" fontId="4" fillId="4" borderId="0" xfId="0" applyNumberFormat="1" applyFont="1" applyFill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179" fontId="4" fillId="3" borderId="1" xfId="0" applyNumberFormat="1" applyFont="1" applyFill="1" applyBorder="1" applyAlignment="1" applyProtection="1">
      <alignment horizontal="center" vertical="center"/>
      <protection hidden="1"/>
    </xf>
    <xf numFmtId="178" fontId="4" fillId="3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常规" xfId="0" builtinId="0"/>
  </cellStyles>
  <dxfs count="14">
    <dxf>
      <fill>
        <patternFill>
          <bgColor theme="3" tint="0.59996337778862885"/>
        </patternFill>
      </fill>
    </dxf>
    <dxf>
      <fill>
        <patternFill patternType="lightVertical">
          <bgColor theme="9" tint="0.79998168889431442"/>
        </patternFill>
      </fill>
    </dxf>
    <dxf>
      <fill>
        <patternFill>
          <bgColor theme="3"/>
        </patternFill>
      </fill>
    </dxf>
    <dxf>
      <fill>
        <patternFill patternType="lightUp">
          <bgColor rgb="FFC00000"/>
        </patternFill>
      </fill>
    </dxf>
    <dxf>
      <fill>
        <patternFill patternType="lightUp">
          <bgColor rgb="FF92D050"/>
        </patternFill>
      </fill>
    </dxf>
    <dxf>
      <fill>
        <patternFill patternType="lightUp">
          <bgColor theme="3" tint="0.59996337778862885"/>
        </patternFill>
      </fill>
    </dxf>
    <dxf>
      <fill>
        <patternFill patternType="lightVertical">
          <bgColor theme="9" tint="0.79995117038483843"/>
        </patternFill>
      </fill>
      <border>
        <left/>
        <right/>
        <top/>
        <bottom/>
        <vertical/>
        <horizontal/>
      </border>
    </dxf>
    <dxf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ill>
        <patternFill patternType="lightUp">
          <bgColor rgb="FFC00000"/>
        </patternFill>
      </fill>
      <border>
        <left/>
        <right/>
        <top/>
        <bottom/>
      </border>
    </dxf>
    <dxf>
      <fill>
        <patternFill patternType="lightUp">
          <bgColor rgb="FF92D050"/>
        </patternFill>
      </fill>
      <border>
        <left/>
        <right/>
        <top/>
        <bottom/>
      </border>
    </dxf>
    <dxf>
      <fill>
        <patternFill patternType="lightUp">
          <bgColor theme="3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b/>
        <i val="0"/>
        <color rgb="FFC00000"/>
      </font>
      <fill>
        <patternFill>
          <fgColor auto="1"/>
        </patternFill>
      </fill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1532;41&#33267;60&#22825;"/><Relationship Id="rId2" Type="http://schemas.openxmlformats.org/officeDocument/2006/relationships/hyperlink" Target="#&#31532;21&#33267;40&#22825;"/><Relationship Id="rId1" Type="http://schemas.openxmlformats.org/officeDocument/2006/relationships/hyperlink" Target="#&#31532;1&#33267;20&#22825;"/><Relationship Id="rId5" Type="http://schemas.openxmlformats.org/officeDocument/2006/relationships/hyperlink" Target="#&#31532;81&#33267;100&#22825;"/><Relationship Id="rId4" Type="http://schemas.openxmlformats.org/officeDocument/2006/relationships/hyperlink" Target="#&#31532;61&#33267;80&#22825;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85725</xdr:colOff>
      <xdr:row>1</xdr:row>
      <xdr:rowOff>47624</xdr:rowOff>
    </xdr:from>
    <xdr:to>
      <xdr:col>2</xdr:col>
      <xdr:colOff>733725</xdr:colOff>
      <xdr:row>1</xdr:row>
      <xdr:rowOff>295274</xdr:rowOff>
    </xdr:to>
    <xdr:sp macro="" textlink="">
      <xdr:nvSpPr>
        <xdr:cNvPr id="3" name="文本框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023BE8-5B9E-4F2D-A915-2A4F8EE1BC92}"/>
            </a:ext>
          </a:extLst>
        </xdr:cNvPr>
        <xdr:cNvSpPr txBox="1"/>
      </xdr:nvSpPr>
      <xdr:spPr>
        <a:xfrm>
          <a:off x="2705100" y="561974"/>
          <a:ext cx="648000" cy="2476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CN" sz="1100"/>
            <a:t>1-20</a:t>
          </a:r>
          <a:endParaRPr lang="zh-CN" altLang="en-US" sz="1100"/>
        </a:p>
      </xdr:txBody>
    </xdr:sp>
    <xdr:clientData/>
  </xdr:twoCellAnchor>
  <xdr:twoCellAnchor editAs="absolute">
    <xdr:from>
      <xdr:col>2</xdr:col>
      <xdr:colOff>759618</xdr:colOff>
      <xdr:row>1</xdr:row>
      <xdr:rowOff>47624</xdr:rowOff>
    </xdr:from>
    <xdr:to>
      <xdr:col>3</xdr:col>
      <xdr:colOff>521793</xdr:colOff>
      <xdr:row>1</xdr:row>
      <xdr:rowOff>295274</xdr:rowOff>
    </xdr:to>
    <xdr:sp macro="" textlink="">
      <xdr:nvSpPr>
        <xdr:cNvPr id="4" name="文本框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BD2A05-CAE4-4430-B2D2-A22FAED81272}"/>
            </a:ext>
          </a:extLst>
        </xdr:cNvPr>
        <xdr:cNvSpPr txBox="1"/>
      </xdr:nvSpPr>
      <xdr:spPr>
        <a:xfrm>
          <a:off x="3378993" y="561974"/>
          <a:ext cx="648000" cy="2476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CN" sz="1100"/>
            <a:t>21-40</a:t>
          </a:r>
          <a:endParaRPr lang="zh-CN" altLang="en-US" sz="1100"/>
        </a:p>
      </xdr:txBody>
    </xdr:sp>
    <xdr:clientData/>
  </xdr:twoCellAnchor>
  <xdr:twoCellAnchor editAs="absolute">
    <xdr:from>
      <xdr:col>3</xdr:col>
      <xdr:colOff>557211</xdr:colOff>
      <xdr:row>1</xdr:row>
      <xdr:rowOff>47624</xdr:rowOff>
    </xdr:from>
    <xdr:to>
      <xdr:col>4</xdr:col>
      <xdr:colOff>443211</xdr:colOff>
      <xdr:row>1</xdr:row>
      <xdr:rowOff>295274</xdr:rowOff>
    </xdr:to>
    <xdr:sp macro="" textlink="">
      <xdr:nvSpPr>
        <xdr:cNvPr id="8" name="文本框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99E0E5-7DE1-4815-975D-A538415D2466}"/>
            </a:ext>
          </a:extLst>
        </xdr:cNvPr>
        <xdr:cNvSpPr txBox="1"/>
      </xdr:nvSpPr>
      <xdr:spPr>
        <a:xfrm>
          <a:off x="4062411" y="561974"/>
          <a:ext cx="648000" cy="2476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CN" sz="1100"/>
            <a:t>41-60</a:t>
          </a:r>
          <a:endParaRPr lang="zh-CN" altLang="en-US" sz="1100"/>
        </a:p>
      </xdr:txBody>
    </xdr:sp>
    <xdr:clientData/>
  </xdr:twoCellAnchor>
  <xdr:twoCellAnchor editAs="absolute">
    <xdr:from>
      <xdr:col>4</xdr:col>
      <xdr:colOff>488154</xdr:colOff>
      <xdr:row>1</xdr:row>
      <xdr:rowOff>47624</xdr:rowOff>
    </xdr:from>
    <xdr:to>
      <xdr:col>5</xdr:col>
      <xdr:colOff>555129</xdr:colOff>
      <xdr:row>1</xdr:row>
      <xdr:rowOff>295274</xdr:rowOff>
    </xdr:to>
    <xdr:sp macro="" textlink="">
      <xdr:nvSpPr>
        <xdr:cNvPr id="9" name="文本框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A7B95B-4E10-42E9-B0AB-6FDECEE8E232}"/>
            </a:ext>
          </a:extLst>
        </xdr:cNvPr>
        <xdr:cNvSpPr txBox="1"/>
      </xdr:nvSpPr>
      <xdr:spPr>
        <a:xfrm>
          <a:off x="4755354" y="561974"/>
          <a:ext cx="648000" cy="2476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CN" sz="1100"/>
            <a:t>61-80</a:t>
          </a:r>
          <a:endParaRPr lang="zh-CN" altLang="en-US" sz="1100"/>
        </a:p>
      </xdr:txBody>
    </xdr:sp>
    <xdr:clientData/>
  </xdr:twoCellAnchor>
  <xdr:twoCellAnchor editAs="absolute">
    <xdr:from>
      <xdr:col>5</xdr:col>
      <xdr:colOff>590548</xdr:colOff>
      <xdr:row>1</xdr:row>
      <xdr:rowOff>47624</xdr:rowOff>
    </xdr:from>
    <xdr:to>
      <xdr:col>6</xdr:col>
      <xdr:colOff>552748</xdr:colOff>
      <xdr:row>1</xdr:row>
      <xdr:rowOff>295274</xdr:rowOff>
    </xdr:to>
    <xdr:sp macro="" textlink="">
      <xdr:nvSpPr>
        <xdr:cNvPr id="10" name="文本框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574EB3B-706F-4064-9750-899293AED27B}"/>
            </a:ext>
          </a:extLst>
        </xdr:cNvPr>
        <xdr:cNvSpPr txBox="1"/>
      </xdr:nvSpPr>
      <xdr:spPr>
        <a:xfrm>
          <a:off x="5438773" y="561974"/>
          <a:ext cx="648000" cy="2476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CN" sz="1100"/>
            <a:t>81-100</a:t>
          </a:r>
          <a:endParaRPr lang="zh-CN" altLang="en-US" sz="1100"/>
        </a:p>
      </xdr:txBody>
    </xdr:sp>
    <xdr:clientData/>
  </xdr:twoCellAnchor>
  <xdr:twoCellAnchor editAs="absolute">
    <xdr:from>
      <xdr:col>1</xdr:col>
      <xdr:colOff>866775</xdr:colOff>
      <xdr:row>1</xdr:row>
      <xdr:rowOff>47624</xdr:rowOff>
    </xdr:from>
    <xdr:to>
      <xdr:col>2</xdr:col>
      <xdr:colOff>114600</xdr:colOff>
      <xdr:row>1</xdr:row>
      <xdr:rowOff>295274</xdr:rowOff>
    </xdr:to>
    <xdr:sp macro="" textlink="">
      <xdr:nvSpPr>
        <xdr:cNvPr id="14" name="文本框 13">
          <a:extLst>
            <a:ext uri="{FF2B5EF4-FFF2-40B4-BE49-F238E27FC236}">
              <a16:creationId xmlns:a16="http://schemas.microsoft.com/office/drawing/2014/main" id="{4555BE20-5C4A-4FDC-8B34-A13AF8C702E7}"/>
            </a:ext>
          </a:extLst>
        </xdr:cNvPr>
        <xdr:cNvSpPr txBox="1"/>
      </xdr:nvSpPr>
      <xdr:spPr>
        <a:xfrm>
          <a:off x="1371600" y="561974"/>
          <a:ext cx="13623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CN" altLang="en-US" sz="1050"/>
            <a:t>选择天数范围 </a:t>
          </a:r>
          <a:r>
            <a:rPr lang="en-US" altLang="zh-CN" sz="1200" b="1"/>
            <a:t>&gt;&gt;</a:t>
          </a:r>
          <a:endParaRPr lang="zh-CN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54"/>
  <sheetViews>
    <sheetView showGridLines="0" tabSelected="1" workbookViewId="0">
      <pane xSplit="10" ySplit="4" topLeftCell="K5" activePane="bottomRight" state="frozen"/>
      <selection pane="topRight" activeCell="I1" sqref="I1"/>
      <selection pane="bottomLeft" activeCell="A5" sqref="A5"/>
      <selection pane="bottomRight" activeCell="B16" sqref="B16"/>
    </sheetView>
  </sheetViews>
  <sheetFormatPr defaultColWidth="9" defaultRowHeight="13.8" x14ac:dyDescent="0.25"/>
  <cols>
    <col min="1" max="1" width="6.6640625" style="1" customWidth="1"/>
    <col min="2" max="2" width="27.77734375" style="1" customWidth="1"/>
    <col min="3" max="3" width="11.6640625" style="1" bestFit="1" customWidth="1"/>
    <col min="4" max="4" width="10" style="1" customWidth="1"/>
    <col min="5" max="5" width="7.6640625" style="1" customWidth="1"/>
    <col min="6" max="6" width="9" style="1"/>
    <col min="7" max="8" width="11.6640625" style="1" bestFit="1" customWidth="1"/>
    <col min="9" max="9" width="7.6640625" style="1" customWidth="1"/>
    <col min="10" max="10" width="2.33203125" style="1" customWidth="1"/>
    <col min="11" max="110" width="3.6640625" style="1" customWidth="1"/>
    <col min="111" max="16384" width="9" style="1"/>
  </cols>
  <sheetData>
    <row r="1" spans="1:110" ht="40.5" customHeight="1" x14ac:dyDescent="0.2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</row>
    <row r="2" spans="1:110" ht="25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</row>
    <row r="3" spans="1:110" ht="15" customHeight="1" x14ac:dyDescent="0.25">
      <c r="A3" s="22" t="s">
        <v>1</v>
      </c>
      <c r="B3" s="24" t="s">
        <v>2</v>
      </c>
      <c r="C3" s="22" t="s">
        <v>0</v>
      </c>
      <c r="D3" s="23" t="s">
        <v>7</v>
      </c>
      <c r="E3" s="23" t="s">
        <v>13</v>
      </c>
      <c r="F3" s="23" t="s">
        <v>3</v>
      </c>
      <c r="G3" s="23" t="s">
        <v>4</v>
      </c>
      <c r="H3" s="23" t="s">
        <v>5</v>
      </c>
      <c r="I3" s="23" t="s">
        <v>6</v>
      </c>
      <c r="J3" s="23"/>
      <c r="K3" s="10">
        <f>IF(C5="","-",C5)</f>
        <v>43474</v>
      </c>
      <c r="L3" s="10">
        <f>IF(K3="-","-",K3+1)</f>
        <v>43475</v>
      </c>
      <c r="M3" s="10">
        <f t="shared" ref="M3:AO3" si="0">IF(L3="-","-",L3+1)</f>
        <v>43476</v>
      </c>
      <c r="N3" s="10">
        <f t="shared" si="0"/>
        <v>43477</v>
      </c>
      <c r="O3" s="10">
        <f t="shared" si="0"/>
        <v>43478</v>
      </c>
      <c r="P3" s="10">
        <f t="shared" si="0"/>
        <v>43479</v>
      </c>
      <c r="Q3" s="10">
        <f t="shared" si="0"/>
        <v>43480</v>
      </c>
      <c r="R3" s="10">
        <f t="shared" si="0"/>
        <v>43481</v>
      </c>
      <c r="S3" s="10">
        <f t="shared" si="0"/>
        <v>43482</v>
      </c>
      <c r="T3" s="10">
        <f t="shared" si="0"/>
        <v>43483</v>
      </c>
      <c r="U3" s="10">
        <f t="shared" si="0"/>
        <v>43484</v>
      </c>
      <c r="V3" s="10">
        <f t="shared" si="0"/>
        <v>43485</v>
      </c>
      <c r="W3" s="10">
        <f t="shared" si="0"/>
        <v>43486</v>
      </c>
      <c r="X3" s="10">
        <f t="shared" si="0"/>
        <v>43487</v>
      </c>
      <c r="Y3" s="10">
        <f t="shared" si="0"/>
        <v>43488</v>
      </c>
      <c r="Z3" s="10">
        <f t="shared" si="0"/>
        <v>43489</v>
      </c>
      <c r="AA3" s="10">
        <f t="shared" si="0"/>
        <v>43490</v>
      </c>
      <c r="AB3" s="10">
        <f t="shared" si="0"/>
        <v>43491</v>
      </c>
      <c r="AC3" s="10">
        <f t="shared" si="0"/>
        <v>43492</v>
      </c>
      <c r="AD3" s="10">
        <f t="shared" si="0"/>
        <v>43493</v>
      </c>
      <c r="AE3" s="10">
        <f t="shared" si="0"/>
        <v>43494</v>
      </c>
      <c r="AF3" s="10">
        <f t="shared" si="0"/>
        <v>43495</v>
      </c>
      <c r="AG3" s="10">
        <f t="shared" si="0"/>
        <v>43496</v>
      </c>
      <c r="AH3" s="10">
        <f t="shared" si="0"/>
        <v>43497</v>
      </c>
      <c r="AI3" s="10">
        <f t="shared" si="0"/>
        <v>43498</v>
      </c>
      <c r="AJ3" s="10">
        <f t="shared" si="0"/>
        <v>43499</v>
      </c>
      <c r="AK3" s="10">
        <f t="shared" si="0"/>
        <v>43500</v>
      </c>
      <c r="AL3" s="10">
        <f t="shared" si="0"/>
        <v>43501</v>
      </c>
      <c r="AM3" s="10">
        <f t="shared" si="0"/>
        <v>43502</v>
      </c>
      <c r="AN3" s="10">
        <f t="shared" si="0"/>
        <v>43503</v>
      </c>
      <c r="AO3" s="10">
        <f t="shared" si="0"/>
        <v>43504</v>
      </c>
      <c r="AP3" s="10">
        <f t="shared" ref="AP3" si="1">IF(AO3="-","-",AO3+1)</f>
        <v>43505</v>
      </c>
      <c r="AQ3" s="10">
        <f t="shared" ref="AQ3" si="2">IF(AP3="-","-",AP3+1)</f>
        <v>43506</v>
      </c>
      <c r="AR3" s="10">
        <f t="shared" ref="AR3" si="3">IF(AQ3="-","-",AQ3+1)</f>
        <v>43507</v>
      </c>
      <c r="AS3" s="10">
        <f t="shared" ref="AS3" si="4">IF(AR3="-","-",AR3+1)</f>
        <v>43508</v>
      </c>
      <c r="AT3" s="10">
        <f t="shared" ref="AT3" si="5">IF(AS3="-","-",AS3+1)</f>
        <v>43509</v>
      </c>
      <c r="AU3" s="10">
        <f t="shared" ref="AU3" si="6">IF(AT3="-","-",AT3+1)</f>
        <v>43510</v>
      </c>
      <c r="AV3" s="10">
        <f t="shared" ref="AV3" si="7">IF(AU3="-","-",AU3+1)</f>
        <v>43511</v>
      </c>
      <c r="AW3" s="10">
        <f t="shared" ref="AW3" si="8">IF(AV3="-","-",AV3+1)</f>
        <v>43512</v>
      </c>
      <c r="AX3" s="10">
        <f t="shared" ref="AX3" si="9">IF(AW3="-","-",AW3+1)</f>
        <v>43513</v>
      </c>
      <c r="AY3" s="10">
        <f t="shared" ref="AY3" si="10">IF(AX3="-","-",AX3+1)</f>
        <v>43514</v>
      </c>
      <c r="AZ3" s="10">
        <f t="shared" ref="AZ3" si="11">IF(AY3="-","-",AY3+1)</f>
        <v>43515</v>
      </c>
      <c r="BA3" s="10">
        <f t="shared" ref="BA3" si="12">IF(AZ3="-","-",AZ3+1)</f>
        <v>43516</v>
      </c>
      <c r="BB3" s="10">
        <f t="shared" ref="BB3" si="13">IF(BA3="-","-",BA3+1)</f>
        <v>43517</v>
      </c>
      <c r="BC3" s="10">
        <f t="shared" ref="BC3" si="14">IF(BB3="-","-",BB3+1)</f>
        <v>43518</v>
      </c>
      <c r="BD3" s="10">
        <f t="shared" ref="BD3" si="15">IF(BC3="-","-",BC3+1)</f>
        <v>43519</v>
      </c>
      <c r="BE3" s="10">
        <f t="shared" ref="BE3" si="16">IF(BD3="-","-",BD3+1)</f>
        <v>43520</v>
      </c>
      <c r="BF3" s="10">
        <f t="shared" ref="BF3" si="17">IF(BE3="-","-",BE3+1)</f>
        <v>43521</v>
      </c>
      <c r="BG3" s="10">
        <f t="shared" ref="BG3" si="18">IF(BF3="-","-",BF3+1)</f>
        <v>43522</v>
      </c>
      <c r="BH3" s="10">
        <f t="shared" ref="BH3" si="19">IF(BG3="-","-",BG3+1)</f>
        <v>43523</v>
      </c>
      <c r="BI3" s="10">
        <f t="shared" ref="BI3" si="20">IF(BH3="-","-",BH3+1)</f>
        <v>43524</v>
      </c>
      <c r="BJ3" s="10">
        <f t="shared" ref="BJ3" si="21">IF(BI3="-","-",BI3+1)</f>
        <v>43525</v>
      </c>
      <c r="BK3" s="10">
        <f t="shared" ref="BK3" si="22">IF(BJ3="-","-",BJ3+1)</f>
        <v>43526</v>
      </c>
      <c r="BL3" s="10">
        <f t="shared" ref="BL3" si="23">IF(BK3="-","-",BK3+1)</f>
        <v>43527</v>
      </c>
      <c r="BM3" s="10">
        <f t="shared" ref="BM3" si="24">IF(BL3="-","-",BL3+1)</f>
        <v>43528</v>
      </c>
      <c r="BN3" s="10">
        <f t="shared" ref="BN3" si="25">IF(BM3="-","-",BM3+1)</f>
        <v>43529</v>
      </c>
      <c r="BO3" s="10">
        <f t="shared" ref="BO3" si="26">IF(BN3="-","-",BN3+1)</f>
        <v>43530</v>
      </c>
      <c r="BP3" s="10">
        <f t="shared" ref="BP3" si="27">IF(BO3="-","-",BO3+1)</f>
        <v>43531</v>
      </c>
      <c r="BQ3" s="10">
        <f t="shared" ref="BQ3" si="28">IF(BP3="-","-",BP3+1)</f>
        <v>43532</v>
      </c>
      <c r="BR3" s="10">
        <f t="shared" ref="BR3" si="29">IF(BQ3="-","-",BQ3+1)</f>
        <v>43533</v>
      </c>
      <c r="BS3" s="10">
        <f t="shared" ref="BS3" si="30">IF(BR3="-","-",BR3+1)</f>
        <v>43534</v>
      </c>
      <c r="BT3" s="10">
        <f t="shared" ref="BT3" si="31">IF(BS3="-","-",BS3+1)</f>
        <v>43535</v>
      </c>
      <c r="BU3" s="10">
        <f t="shared" ref="BU3" si="32">IF(BT3="-","-",BT3+1)</f>
        <v>43536</v>
      </c>
      <c r="BV3" s="10">
        <f t="shared" ref="BV3" si="33">IF(BU3="-","-",BU3+1)</f>
        <v>43537</v>
      </c>
      <c r="BW3" s="10">
        <f t="shared" ref="BW3" si="34">IF(BV3="-","-",BV3+1)</f>
        <v>43538</v>
      </c>
      <c r="BX3" s="10">
        <f t="shared" ref="BX3" si="35">IF(BW3="-","-",BW3+1)</f>
        <v>43539</v>
      </c>
      <c r="BY3" s="10">
        <f t="shared" ref="BY3" si="36">IF(BX3="-","-",BX3+1)</f>
        <v>43540</v>
      </c>
      <c r="BZ3" s="10">
        <f t="shared" ref="BZ3" si="37">IF(BY3="-","-",BY3+1)</f>
        <v>43541</v>
      </c>
      <c r="CA3" s="10">
        <f t="shared" ref="CA3" si="38">IF(BZ3="-","-",BZ3+1)</f>
        <v>43542</v>
      </c>
      <c r="CB3" s="10">
        <f t="shared" ref="CB3" si="39">IF(CA3="-","-",CA3+1)</f>
        <v>43543</v>
      </c>
      <c r="CC3" s="10">
        <f t="shared" ref="CC3" si="40">IF(CB3="-","-",CB3+1)</f>
        <v>43544</v>
      </c>
      <c r="CD3" s="10">
        <f t="shared" ref="CD3" si="41">IF(CC3="-","-",CC3+1)</f>
        <v>43545</v>
      </c>
      <c r="CE3" s="10">
        <f t="shared" ref="CE3" si="42">IF(CD3="-","-",CD3+1)</f>
        <v>43546</v>
      </c>
      <c r="CF3" s="10">
        <f t="shared" ref="CF3" si="43">IF(CE3="-","-",CE3+1)</f>
        <v>43547</v>
      </c>
      <c r="CG3" s="10">
        <f t="shared" ref="CG3" si="44">IF(CF3="-","-",CF3+1)</f>
        <v>43548</v>
      </c>
      <c r="CH3" s="10">
        <f t="shared" ref="CH3" si="45">IF(CG3="-","-",CG3+1)</f>
        <v>43549</v>
      </c>
      <c r="CI3" s="10">
        <f t="shared" ref="CI3" si="46">IF(CH3="-","-",CH3+1)</f>
        <v>43550</v>
      </c>
      <c r="CJ3" s="10">
        <f t="shared" ref="CJ3" si="47">IF(CI3="-","-",CI3+1)</f>
        <v>43551</v>
      </c>
      <c r="CK3" s="10">
        <f t="shared" ref="CK3" si="48">IF(CJ3="-","-",CJ3+1)</f>
        <v>43552</v>
      </c>
      <c r="CL3" s="10">
        <f t="shared" ref="CL3" si="49">IF(CK3="-","-",CK3+1)</f>
        <v>43553</v>
      </c>
      <c r="CM3" s="10">
        <f t="shared" ref="CM3" si="50">IF(CL3="-","-",CL3+1)</f>
        <v>43554</v>
      </c>
      <c r="CN3" s="10">
        <f t="shared" ref="CN3" si="51">IF(CM3="-","-",CM3+1)</f>
        <v>43555</v>
      </c>
      <c r="CO3" s="10">
        <f t="shared" ref="CO3" si="52">IF(CN3="-","-",CN3+1)</f>
        <v>43556</v>
      </c>
      <c r="CP3" s="10">
        <f t="shared" ref="CP3" si="53">IF(CO3="-","-",CO3+1)</f>
        <v>43557</v>
      </c>
      <c r="CQ3" s="10">
        <f t="shared" ref="CQ3" si="54">IF(CP3="-","-",CP3+1)</f>
        <v>43558</v>
      </c>
      <c r="CR3" s="10">
        <f t="shared" ref="CR3" si="55">IF(CQ3="-","-",CQ3+1)</f>
        <v>43559</v>
      </c>
      <c r="CS3" s="10">
        <f t="shared" ref="CS3" si="56">IF(CR3="-","-",CR3+1)</f>
        <v>43560</v>
      </c>
      <c r="CT3" s="10">
        <f t="shared" ref="CT3" si="57">IF(CS3="-","-",CS3+1)</f>
        <v>43561</v>
      </c>
      <c r="CU3" s="10">
        <f t="shared" ref="CU3" si="58">IF(CT3="-","-",CT3+1)</f>
        <v>43562</v>
      </c>
      <c r="CV3" s="10">
        <f t="shared" ref="CV3" si="59">IF(CU3="-","-",CU3+1)</f>
        <v>43563</v>
      </c>
      <c r="CW3" s="10">
        <f t="shared" ref="CW3" si="60">IF(CV3="-","-",CV3+1)</f>
        <v>43564</v>
      </c>
      <c r="CX3" s="10">
        <f t="shared" ref="CX3" si="61">IF(CW3="-","-",CW3+1)</f>
        <v>43565</v>
      </c>
      <c r="CY3" s="10">
        <f t="shared" ref="CY3" si="62">IF(CX3="-","-",CX3+1)</f>
        <v>43566</v>
      </c>
      <c r="CZ3" s="10">
        <f t="shared" ref="CZ3" si="63">IF(CY3="-","-",CY3+1)</f>
        <v>43567</v>
      </c>
      <c r="DA3" s="10">
        <f t="shared" ref="DA3" si="64">IF(CZ3="-","-",CZ3+1)</f>
        <v>43568</v>
      </c>
      <c r="DB3" s="10">
        <f t="shared" ref="DB3" si="65">IF(DA3="-","-",DA3+1)</f>
        <v>43569</v>
      </c>
      <c r="DC3" s="10">
        <f t="shared" ref="DC3" si="66">IF(DB3="-","-",DB3+1)</f>
        <v>43570</v>
      </c>
      <c r="DD3" s="10">
        <f t="shared" ref="DD3" si="67">IF(DC3="-","-",DC3+1)</f>
        <v>43571</v>
      </c>
      <c r="DE3" s="10">
        <f t="shared" ref="DE3" si="68">IF(DD3="-","-",DD3+1)</f>
        <v>43572</v>
      </c>
      <c r="DF3" s="10">
        <f t="shared" ref="DF3" si="69">IF(DE3="-","-",DE3+1)</f>
        <v>43573</v>
      </c>
    </row>
    <row r="4" spans="1:110" ht="15" customHeight="1" x14ac:dyDescent="0.25">
      <c r="A4" s="22"/>
      <c r="B4" s="24"/>
      <c r="C4" s="22"/>
      <c r="D4" s="23"/>
      <c r="E4" s="23"/>
      <c r="F4" s="23"/>
      <c r="G4" s="23"/>
      <c r="H4" s="23"/>
      <c r="I4" s="23"/>
      <c r="J4" s="23"/>
      <c r="K4" s="11" t="str">
        <f>IF(K3="-","",RIGHT(TEXT(K3,"aaaa"),1))</f>
        <v>三</v>
      </c>
      <c r="L4" s="11" t="str">
        <f t="shared" ref="L4:AO4" si="70">IF(L3="-","",RIGHT(TEXT(L3,"aaaa"),1))</f>
        <v>四</v>
      </c>
      <c r="M4" s="11" t="str">
        <f t="shared" si="70"/>
        <v>五</v>
      </c>
      <c r="N4" s="11" t="str">
        <f t="shared" si="70"/>
        <v>六</v>
      </c>
      <c r="O4" s="11" t="str">
        <f t="shared" si="70"/>
        <v>日</v>
      </c>
      <c r="P4" s="11" t="str">
        <f t="shared" si="70"/>
        <v>一</v>
      </c>
      <c r="Q4" s="11" t="str">
        <f t="shared" si="70"/>
        <v>二</v>
      </c>
      <c r="R4" s="11" t="str">
        <f t="shared" si="70"/>
        <v>三</v>
      </c>
      <c r="S4" s="11" t="str">
        <f t="shared" si="70"/>
        <v>四</v>
      </c>
      <c r="T4" s="11" t="str">
        <f t="shared" si="70"/>
        <v>五</v>
      </c>
      <c r="U4" s="11" t="str">
        <f t="shared" si="70"/>
        <v>六</v>
      </c>
      <c r="V4" s="11" t="str">
        <f t="shared" si="70"/>
        <v>日</v>
      </c>
      <c r="W4" s="11" t="str">
        <f t="shared" si="70"/>
        <v>一</v>
      </c>
      <c r="X4" s="11" t="str">
        <f t="shared" si="70"/>
        <v>二</v>
      </c>
      <c r="Y4" s="11" t="str">
        <f t="shared" si="70"/>
        <v>三</v>
      </c>
      <c r="Z4" s="11" t="str">
        <f t="shared" si="70"/>
        <v>四</v>
      </c>
      <c r="AA4" s="11" t="str">
        <f t="shared" si="70"/>
        <v>五</v>
      </c>
      <c r="AB4" s="11" t="str">
        <f t="shared" si="70"/>
        <v>六</v>
      </c>
      <c r="AC4" s="11" t="str">
        <f t="shared" si="70"/>
        <v>日</v>
      </c>
      <c r="AD4" s="11" t="str">
        <f t="shared" si="70"/>
        <v>一</v>
      </c>
      <c r="AE4" s="11" t="str">
        <f t="shared" si="70"/>
        <v>二</v>
      </c>
      <c r="AF4" s="11" t="str">
        <f t="shared" si="70"/>
        <v>三</v>
      </c>
      <c r="AG4" s="11" t="str">
        <f t="shared" si="70"/>
        <v>四</v>
      </c>
      <c r="AH4" s="11" t="str">
        <f t="shared" si="70"/>
        <v>五</v>
      </c>
      <c r="AI4" s="11" t="str">
        <f t="shared" si="70"/>
        <v>六</v>
      </c>
      <c r="AJ4" s="11" t="str">
        <f t="shared" si="70"/>
        <v>日</v>
      </c>
      <c r="AK4" s="11" t="str">
        <f t="shared" si="70"/>
        <v>一</v>
      </c>
      <c r="AL4" s="11" t="str">
        <f t="shared" si="70"/>
        <v>二</v>
      </c>
      <c r="AM4" s="11" t="str">
        <f t="shared" si="70"/>
        <v>三</v>
      </c>
      <c r="AN4" s="11" t="str">
        <f t="shared" si="70"/>
        <v>四</v>
      </c>
      <c r="AO4" s="11" t="str">
        <f t="shared" si="70"/>
        <v>五</v>
      </c>
      <c r="AP4" s="11" t="str">
        <f t="shared" ref="AP4:DA4" si="71">IF(AP3="-","",RIGHT(TEXT(AP3,"aaaa"),1))</f>
        <v>六</v>
      </c>
      <c r="AQ4" s="11" t="str">
        <f t="shared" si="71"/>
        <v>日</v>
      </c>
      <c r="AR4" s="11" t="str">
        <f t="shared" si="71"/>
        <v>一</v>
      </c>
      <c r="AS4" s="11" t="str">
        <f t="shared" si="71"/>
        <v>二</v>
      </c>
      <c r="AT4" s="11" t="str">
        <f t="shared" si="71"/>
        <v>三</v>
      </c>
      <c r="AU4" s="11" t="str">
        <f t="shared" si="71"/>
        <v>四</v>
      </c>
      <c r="AV4" s="11" t="str">
        <f t="shared" si="71"/>
        <v>五</v>
      </c>
      <c r="AW4" s="11" t="str">
        <f t="shared" si="71"/>
        <v>六</v>
      </c>
      <c r="AX4" s="11" t="str">
        <f t="shared" si="71"/>
        <v>日</v>
      </c>
      <c r="AY4" s="11" t="str">
        <f t="shared" si="71"/>
        <v>一</v>
      </c>
      <c r="AZ4" s="11" t="str">
        <f t="shared" si="71"/>
        <v>二</v>
      </c>
      <c r="BA4" s="11" t="str">
        <f t="shared" si="71"/>
        <v>三</v>
      </c>
      <c r="BB4" s="11" t="str">
        <f t="shared" si="71"/>
        <v>四</v>
      </c>
      <c r="BC4" s="11" t="str">
        <f t="shared" si="71"/>
        <v>五</v>
      </c>
      <c r="BD4" s="11" t="str">
        <f t="shared" si="71"/>
        <v>六</v>
      </c>
      <c r="BE4" s="11" t="str">
        <f t="shared" si="71"/>
        <v>日</v>
      </c>
      <c r="BF4" s="11" t="str">
        <f t="shared" si="71"/>
        <v>一</v>
      </c>
      <c r="BG4" s="11" t="str">
        <f t="shared" si="71"/>
        <v>二</v>
      </c>
      <c r="BH4" s="11" t="str">
        <f t="shared" si="71"/>
        <v>三</v>
      </c>
      <c r="BI4" s="11" t="str">
        <f t="shared" si="71"/>
        <v>四</v>
      </c>
      <c r="BJ4" s="11" t="str">
        <f t="shared" si="71"/>
        <v>五</v>
      </c>
      <c r="BK4" s="11" t="str">
        <f t="shared" si="71"/>
        <v>六</v>
      </c>
      <c r="BL4" s="11" t="str">
        <f t="shared" si="71"/>
        <v>日</v>
      </c>
      <c r="BM4" s="11" t="str">
        <f t="shared" si="71"/>
        <v>一</v>
      </c>
      <c r="BN4" s="11" t="str">
        <f t="shared" si="71"/>
        <v>二</v>
      </c>
      <c r="BO4" s="11" t="str">
        <f t="shared" si="71"/>
        <v>三</v>
      </c>
      <c r="BP4" s="11" t="str">
        <f t="shared" si="71"/>
        <v>四</v>
      </c>
      <c r="BQ4" s="11" t="str">
        <f t="shared" si="71"/>
        <v>五</v>
      </c>
      <c r="BR4" s="11" t="str">
        <f t="shared" si="71"/>
        <v>六</v>
      </c>
      <c r="BS4" s="11" t="str">
        <f t="shared" si="71"/>
        <v>日</v>
      </c>
      <c r="BT4" s="11" t="str">
        <f t="shared" si="71"/>
        <v>一</v>
      </c>
      <c r="BU4" s="11" t="str">
        <f t="shared" si="71"/>
        <v>二</v>
      </c>
      <c r="BV4" s="11" t="str">
        <f t="shared" si="71"/>
        <v>三</v>
      </c>
      <c r="BW4" s="11" t="str">
        <f t="shared" si="71"/>
        <v>四</v>
      </c>
      <c r="BX4" s="11" t="str">
        <f t="shared" si="71"/>
        <v>五</v>
      </c>
      <c r="BY4" s="11" t="str">
        <f t="shared" si="71"/>
        <v>六</v>
      </c>
      <c r="BZ4" s="11" t="str">
        <f t="shared" si="71"/>
        <v>日</v>
      </c>
      <c r="CA4" s="11" t="str">
        <f t="shared" si="71"/>
        <v>一</v>
      </c>
      <c r="CB4" s="11" t="str">
        <f t="shared" si="71"/>
        <v>二</v>
      </c>
      <c r="CC4" s="11" t="str">
        <f t="shared" si="71"/>
        <v>三</v>
      </c>
      <c r="CD4" s="11" t="str">
        <f t="shared" si="71"/>
        <v>四</v>
      </c>
      <c r="CE4" s="11" t="str">
        <f t="shared" si="71"/>
        <v>五</v>
      </c>
      <c r="CF4" s="11" t="str">
        <f t="shared" si="71"/>
        <v>六</v>
      </c>
      <c r="CG4" s="11" t="str">
        <f t="shared" si="71"/>
        <v>日</v>
      </c>
      <c r="CH4" s="11" t="str">
        <f t="shared" si="71"/>
        <v>一</v>
      </c>
      <c r="CI4" s="11" t="str">
        <f t="shared" si="71"/>
        <v>二</v>
      </c>
      <c r="CJ4" s="11" t="str">
        <f t="shared" si="71"/>
        <v>三</v>
      </c>
      <c r="CK4" s="11" t="str">
        <f t="shared" si="71"/>
        <v>四</v>
      </c>
      <c r="CL4" s="11" t="str">
        <f t="shared" si="71"/>
        <v>五</v>
      </c>
      <c r="CM4" s="11" t="str">
        <f t="shared" si="71"/>
        <v>六</v>
      </c>
      <c r="CN4" s="11" t="str">
        <f t="shared" si="71"/>
        <v>日</v>
      </c>
      <c r="CO4" s="11" t="str">
        <f t="shared" si="71"/>
        <v>一</v>
      </c>
      <c r="CP4" s="11" t="str">
        <f t="shared" si="71"/>
        <v>二</v>
      </c>
      <c r="CQ4" s="11" t="str">
        <f t="shared" si="71"/>
        <v>三</v>
      </c>
      <c r="CR4" s="11" t="str">
        <f t="shared" si="71"/>
        <v>四</v>
      </c>
      <c r="CS4" s="11" t="str">
        <f t="shared" si="71"/>
        <v>五</v>
      </c>
      <c r="CT4" s="11" t="str">
        <f t="shared" si="71"/>
        <v>六</v>
      </c>
      <c r="CU4" s="11" t="str">
        <f t="shared" si="71"/>
        <v>日</v>
      </c>
      <c r="CV4" s="11" t="str">
        <f t="shared" si="71"/>
        <v>一</v>
      </c>
      <c r="CW4" s="11" t="str">
        <f t="shared" si="71"/>
        <v>二</v>
      </c>
      <c r="CX4" s="11" t="str">
        <f t="shared" si="71"/>
        <v>三</v>
      </c>
      <c r="CY4" s="11" t="str">
        <f t="shared" si="71"/>
        <v>四</v>
      </c>
      <c r="CZ4" s="11" t="str">
        <f t="shared" si="71"/>
        <v>五</v>
      </c>
      <c r="DA4" s="11" t="str">
        <f t="shared" si="71"/>
        <v>六</v>
      </c>
      <c r="DB4" s="11" t="str">
        <f t="shared" ref="DB4:DF4" si="72">IF(DB3="-","",RIGHT(TEXT(DB3,"aaaa"),1))</f>
        <v>日</v>
      </c>
      <c r="DC4" s="11" t="str">
        <f t="shared" si="72"/>
        <v>一</v>
      </c>
      <c r="DD4" s="11" t="str">
        <f t="shared" si="72"/>
        <v>二</v>
      </c>
      <c r="DE4" s="11" t="str">
        <f t="shared" si="72"/>
        <v>三</v>
      </c>
      <c r="DF4" s="11" t="str">
        <f t="shared" si="72"/>
        <v>四</v>
      </c>
    </row>
    <row r="5" spans="1:110" ht="16.5" customHeight="1" x14ac:dyDescent="0.25">
      <c r="A5" s="12">
        <f>IF(B5="","",1)</f>
        <v>1</v>
      </c>
      <c r="B5" s="7" t="s">
        <v>20</v>
      </c>
      <c r="C5" s="8">
        <v>43474</v>
      </c>
      <c r="D5" s="17" t="s">
        <v>19</v>
      </c>
      <c r="E5" s="18">
        <v>1</v>
      </c>
      <c r="F5" s="9">
        <v>2</v>
      </c>
      <c r="G5" s="14">
        <f t="shared" ref="G5:G24" si="73">IF(AND(C5&lt;&gt;"",F5&lt;&gt;""),C5+F5-1,"")</f>
        <v>43475</v>
      </c>
      <c r="H5" s="8">
        <v>43477</v>
      </c>
      <c r="I5" s="12">
        <f t="shared" ref="I5:I24" si="74">IF(AND(C5&lt;&gt;"",H5&lt;&gt;""),H5-C5+1,"")</f>
        <v>4</v>
      </c>
      <c r="J5" s="13">
        <f>IF(AND(C5&lt;&gt;"",F5&lt;&gt;"",H5&lt;&gt;""),I5-F5,"")</f>
        <v>2</v>
      </c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</row>
    <row r="6" spans="1:110" ht="16.5" customHeight="1" x14ac:dyDescent="0.25">
      <c r="A6" s="12">
        <f>IF(B6="","",A5+1)</f>
        <v>2</v>
      </c>
      <c r="B6" s="7" t="s">
        <v>21</v>
      </c>
      <c r="C6" s="8">
        <v>43474</v>
      </c>
      <c r="D6" s="17" t="s">
        <v>15</v>
      </c>
      <c r="E6" s="18">
        <v>1</v>
      </c>
      <c r="F6" s="9">
        <v>2</v>
      </c>
      <c r="G6" s="14">
        <f t="shared" si="73"/>
        <v>43475</v>
      </c>
      <c r="H6" s="8">
        <v>43474</v>
      </c>
      <c r="I6" s="12">
        <f t="shared" si="74"/>
        <v>1</v>
      </c>
      <c r="J6" s="13">
        <f t="shared" ref="J6:J24" si="75">IF(AND(C6&lt;&gt;"",F6&lt;&gt;"",H6&lt;&gt;""),I6-F6,"")</f>
        <v>-1</v>
      </c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</row>
    <row r="7" spans="1:110" ht="16.5" customHeight="1" x14ac:dyDescent="0.25">
      <c r="A7" s="12">
        <f t="shared" ref="A7:A22" si="76">IF(B7="","",A6+1)</f>
        <v>3</v>
      </c>
      <c r="B7" s="7" t="s">
        <v>22</v>
      </c>
      <c r="C7" s="8">
        <v>43474</v>
      </c>
      <c r="D7" s="17" t="s">
        <v>16</v>
      </c>
      <c r="E7" s="18">
        <v>1</v>
      </c>
      <c r="F7" s="9">
        <v>2</v>
      </c>
      <c r="G7" s="14">
        <f t="shared" si="73"/>
        <v>43475</v>
      </c>
      <c r="H7" s="8">
        <v>43477</v>
      </c>
      <c r="I7" s="12">
        <f t="shared" si="74"/>
        <v>4</v>
      </c>
      <c r="J7" s="13">
        <f t="shared" si="75"/>
        <v>2</v>
      </c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</row>
    <row r="8" spans="1:110" ht="16.5" customHeight="1" x14ac:dyDescent="0.25">
      <c r="A8" s="12">
        <f t="shared" si="76"/>
        <v>4</v>
      </c>
      <c r="B8" s="7" t="s">
        <v>23</v>
      </c>
      <c r="C8" s="8">
        <v>43474</v>
      </c>
      <c r="D8" s="17" t="s">
        <v>16</v>
      </c>
      <c r="E8" s="18">
        <v>1</v>
      </c>
      <c r="F8" s="9">
        <v>2</v>
      </c>
      <c r="G8" s="14">
        <f t="shared" si="73"/>
        <v>43475</v>
      </c>
      <c r="H8" s="8">
        <v>43475</v>
      </c>
      <c r="I8" s="12">
        <f t="shared" si="74"/>
        <v>2</v>
      </c>
      <c r="J8" s="13">
        <f t="shared" si="75"/>
        <v>0</v>
      </c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</row>
    <row r="9" spans="1:110" ht="16.5" customHeight="1" x14ac:dyDescent="0.25">
      <c r="A9" s="12">
        <f t="shared" si="76"/>
        <v>5</v>
      </c>
      <c r="B9" s="7" t="s">
        <v>24</v>
      </c>
      <c r="C9" s="8">
        <v>43476</v>
      </c>
      <c r="D9" s="17" t="s">
        <v>14</v>
      </c>
      <c r="E9" s="18">
        <v>0.5</v>
      </c>
      <c r="F9" s="9">
        <v>21</v>
      </c>
      <c r="G9" s="14">
        <f t="shared" si="73"/>
        <v>43496</v>
      </c>
      <c r="H9" s="8"/>
      <c r="I9" s="12" t="str">
        <f t="shared" si="74"/>
        <v/>
      </c>
      <c r="J9" s="13" t="str">
        <f t="shared" si="75"/>
        <v/>
      </c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</row>
    <row r="10" spans="1:110" ht="16.5" customHeight="1" x14ac:dyDescent="0.25">
      <c r="A10" s="12">
        <f t="shared" si="76"/>
        <v>6</v>
      </c>
      <c r="B10" s="7" t="s">
        <v>21</v>
      </c>
      <c r="C10" s="8">
        <v>43479</v>
      </c>
      <c r="D10" s="17" t="s">
        <v>14</v>
      </c>
      <c r="E10" s="18">
        <v>0.8</v>
      </c>
      <c r="F10" s="9">
        <v>5</v>
      </c>
      <c r="G10" s="14">
        <f t="shared" si="73"/>
        <v>43483</v>
      </c>
      <c r="H10" s="8"/>
      <c r="I10" s="12" t="str">
        <f t="shared" si="74"/>
        <v/>
      </c>
      <c r="J10" s="13" t="str">
        <f t="shared" si="75"/>
        <v/>
      </c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</row>
    <row r="11" spans="1:110" ht="16.5" customHeight="1" x14ac:dyDescent="0.25">
      <c r="A11" s="12">
        <f t="shared" si="76"/>
        <v>7</v>
      </c>
      <c r="B11" s="7" t="s">
        <v>22</v>
      </c>
      <c r="C11" s="8">
        <v>43486</v>
      </c>
      <c r="D11" s="17" t="s">
        <v>14</v>
      </c>
      <c r="E11" s="18"/>
      <c r="F11" s="9">
        <v>2</v>
      </c>
      <c r="G11" s="14">
        <f t="shared" si="73"/>
        <v>43487</v>
      </c>
      <c r="H11" s="8"/>
      <c r="I11" s="12" t="str">
        <f t="shared" si="74"/>
        <v/>
      </c>
      <c r="J11" s="13" t="str">
        <f t="shared" si="75"/>
        <v/>
      </c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</row>
    <row r="12" spans="1:110" ht="16.5" customHeight="1" x14ac:dyDescent="0.25">
      <c r="A12" s="12">
        <f t="shared" si="76"/>
        <v>8</v>
      </c>
      <c r="B12" s="7" t="s">
        <v>23</v>
      </c>
      <c r="C12" s="8">
        <v>43489</v>
      </c>
      <c r="D12" s="17" t="s">
        <v>14</v>
      </c>
      <c r="E12" s="18"/>
      <c r="F12" s="9">
        <v>3</v>
      </c>
      <c r="G12" s="14">
        <f t="shared" si="73"/>
        <v>43491</v>
      </c>
      <c r="H12" s="8"/>
      <c r="I12" s="12" t="str">
        <f t="shared" si="74"/>
        <v/>
      </c>
      <c r="J12" s="13" t="str">
        <f t="shared" si="75"/>
        <v/>
      </c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</row>
    <row r="13" spans="1:110" ht="16.5" customHeight="1" x14ac:dyDescent="0.25">
      <c r="A13" s="12">
        <f t="shared" si="76"/>
        <v>9</v>
      </c>
      <c r="B13" s="7" t="s">
        <v>25</v>
      </c>
      <c r="C13" s="8">
        <v>43493</v>
      </c>
      <c r="D13" s="17" t="s">
        <v>14</v>
      </c>
      <c r="E13" s="18"/>
      <c r="F13" s="9">
        <v>5</v>
      </c>
      <c r="G13" s="14">
        <f t="shared" si="73"/>
        <v>43497</v>
      </c>
      <c r="H13" s="8"/>
      <c r="I13" s="12" t="str">
        <f t="shared" si="74"/>
        <v/>
      </c>
      <c r="J13" s="13" t="str">
        <f t="shared" si="75"/>
        <v/>
      </c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</row>
    <row r="14" spans="1:110" ht="16.5" customHeight="1" x14ac:dyDescent="0.25">
      <c r="A14" s="12">
        <f>IF(B14="","",A13+1)</f>
        <v>10</v>
      </c>
      <c r="B14" s="7" t="s">
        <v>26</v>
      </c>
      <c r="C14" s="8">
        <v>43508</v>
      </c>
      <c r="D14" s="17" t="s">
        <v>14</v>
      </c>
      <c r="E14" s="18"/>
      <c r="F14" s="9">
        <v>5</v>
      </c>
      <c r="G14" s="14">
        <f t="shared" si="73"/>
        <v>43512</v>
      </c>
      <c r="H14" s="8"/>
      <c r="I14" s="12" t="str">
        <f t="shared" si="74"/>
        <v/>
      </c>
      <c r="J14" s="13" t="str">
        <f t="shared" si="75"/>
        <v/>
      </c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</row>
    <row r="15" spans="1:110" ht="16.5" customHeight="1" x14ac:dyDescent="0.25">
      <c r="A15" s="12" t="str">
        <f t="shared" si="76"/>
        <v/>
      </c>
      <c r="B15" s="7"/>
      <c r="C15" s="8"/>
      <c r="D15" s="17"/>
      <c r="E15" s="18"/>
      <c r="F15" s="9"/>
      <c r="G15" s="14" t="str">
        <f t="shared" si="73"/>
        <v/>
      </c>
      <c r="H15" s="8"/>
      <c r="I15" s="12" t="str">
        <f t="shared" si="74"/>
        <v/>
      </c>
      <c r="J15" s="13" t="str">
        <f t="shared" si="75"/>
        <v/>
      </c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</row>
    <row r="16" spans="1:110" ht="16.5" customHeight="1" x14ac:dyDescent="0.25">
      <c r="A16" s="12" t="str">
        <f t="shared" si="76"/>
        <v/>
      </c>
      <c r="B16" s="7"/>
      <c r="C16" s="8"/>
      <c r="D16" s="17"/>
      <c r="E16" s="18"/>
      <c r="F16" s="9"/>
      <c r="G16" s="14" t="str">
        <f t="shared" si="73"/>
        <v/>
      </c>
      <c r="H16" s="8"/>
      <c r="I16" s="12" t="str">
        <f t="shared" si="74"/>
        <v/>
      </c>
      <c r="J16" s="13" t="str">
        <f t="shared" si="75"/>
        <v/>
      </c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</row>
    <row r="17" spans="1:110" ht="16.5" customHeight="1" x14ac:dyDescent="0.25">
      <c r="A17" s="12" t="str">
        <f t="shared" si="76"/>
        <v/>
      </c>
      <c r="B17" s="7"/>
      <c r="C17" s="8"/>
      <c r="D17" s="17"/>
      <c r="E17" s="18"/>
      <c r="F17" s="9"/>
      <c r="G17" s="14" t="str">
        <f t="shared" si="73"/>
        <v/>
      </c>
      <c r="H17" s="8"/>
      <c r="I17" s="12" t="str">
        <f t="shared" si="74"/>
        <v/>
      </c>
      <c r="J17" s="13" t="str">
        <f t="shared" si="75"/>
        <v/>
      </c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</row>
    <row r="18" spans="1:110" ht="16.5" customHeight="1" x14ac:dyDescent="0.25">
      <c r="A18" s="12" t="str">
        <f t="shared" si="76"/>
        <v/>
      </c>
      <c r="B18" s="7"/>
      <c r="C18" s="8"/>
      <c r="D18" s="17"/>
      <c r="E18" s="18"/>
      <c r="F18" s="9"/>
      <c r="G18" s="14" t="str">
        <f t="shared" si="73"/>
        <v/>
      </c>
      <c r="H18" s="8"/>
      <c r="I18" s="12" t="str">
        <f t="shared" si="74"/>
        <v/>
      </c>
      <c r="J18" s="13" t="str">
        <f t="shared" si="75"/>
        <v/>
      </c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</row>
    <row r="19" spans="1:110" ht="16.5" customHeight="1" x14ac:dyDescent="0.25">
      <c r="A19" s="12" t="str">
        <f t="shared" si="76"/>
        <v/>
      </c>
      <c r="B19" s="7"/>
      <c r="C19" s="8"/>
      <c r="D19" s="17"/>
      <c r="E19" s="18"/>
      <c r="F19" s="9"/>
      <c r="G19" s="14" t="str">
        <f t="shared" si="73"/>
        <v/>
      </c>
      <c r="H19" s="8"/>
      <c r="I19" s="12" t="str">
        <f t="shared" si="74"/>
        <v/>
      </c>
      <c r="J19" s="13" t="str">
        <f t="shared" si="75"/>
        <v/>
      </c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</row>
    <row r="20" spans="1:110" ht="16.5" customHeight="1" x14ac:dyDescent="0.25">
      <c r="A20" s="12" t="str">
        <f t="shared" si="76"/>
        <v/>
      </c>
      <c r="B20" s="7"/>
      <c r="C20" s="8"/>
      <c r="D20" s="17"/>
      <c r="E20" s="18"/>
      <c r="F20" s="9"/>
      <c r="G20" s="14" t="str">
        <f t="shared" si="73"/>
        <v/>
      </c>
      <c r="H20" s="8"/>
      <c r="I20" s="12" t="str">
        <f t="shared" si="74"/>
        <v/>
      </c>
      <c r="J20" s="13" t="str">
        <f t="shared" si="75"/>
        <v/>
      </c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</row>
    <row r="21" spans="1:110" ht="16.5" customHeight="1" x14ac:dyDescent="0.25">
      <c r="A21" s="12" t="str">
        <f t="shared" si="76"/>
        <v/>
      </c>
      <c r="B21" s="7"/>
      <c r="C21" s="8"/>
      <c r="D21" s="17"/>
      <c r="E21" s="18"/>
      <c r="F21" s="9"/>
      <c r="G21" s="14" t="str">
        <f t="shared" si="73"/>
        <v/>
      </c>
      <c r="H21" s="8"/>
      <c r="I21" s="12" t="str">
        <f t="shared" si="74"/>
        <v/>
      </c>
      <c r="J21" s="13" t="str">
        <f t="shared" si="75"/>
        <v/>
      </c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</row>
    <row r="22" spans="1:110" ht="16.5" customHeight="1" x14ac:dyDescent="0.25">
      <c r="A22" s="12" t="str">
        <f t="shared" si="76"/>
        <v/>
      </c>
      <c r="B22" s="7"/>
      <c r="C22" s="8"/>
      <c r="D22" s="17"/>
      <c r="E22" s="18"/>
      <c r="F22" s="9"/>
      <c r="G22" s="14" t="str">
        <f t="shared" si="73"/>
        <v/>
      </c>
      <c r="H22" s="8"/>
      <c r="I22" s="12" t="str">
        <f t="shared" si="74"/>
        <v/>
      </c>
      <c r="J22" s="13" t="str">
        <f t="shared" si="75"/>
        <v/>
      </c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</row>
    <row r="23" spans="1:110" ht="16.5" customHeight="1" x14ac:dyDescent="0.25">
      <c r="A23" s="12" t="str">
        <f>IF(B23="","",A22+1)</f>
        <v/>
      </c>
      <c r="B23" s="7"/>
      <c r="C23" s="8"/>
      <c r="D23" s="17"/>
      <c r="E23" s="18"/>
      <c r="F23" s="9"/>
      <c r="G23" s="14" t="str">
        <f t="shared" si="73"/>
        <v/>
      </c>
      <c r="H23" s="8"/>
      <c r="I23" s="12" t="str">
        <f t="shared" si="74"/>
        <v/>
      </c>
      <c r="J23" s="13" t="str">
        <f t="shared" si="75"/>
        <v/>
      </c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</row>
    <row r="24" spans="1:110" ht="16.5" customHeight="1" x14ac:dyDescent="0.25">
      <c r="A24" s="12" t="str">
        <f>IF(B24="","",A23+1)</f>
        <v/>
      </c>
      <c r="B24" s="7"/>
      <c r="C24" s="8"/>
      <c r="D24" s="17"/>
      <c r="E24" s="18"/>
      <c r="F24" s="9"/>
      <c r="G24" s="14" t="str">
        <f t="shared" si="73"/>
        <v/>
      </c>
      <c r="H24" s="8"/>
      <c r="I24" s="12" t="str">
        <f t="shared" si="74"/>
        <v/>
      </c>
      <c r="J24" s="13" t="str">
        <f t="shared" si="75"/>
        <v/>
      </c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</row>
    <row r="25" spans="1:110" ht="16.5" customHeight="1" x14ac:dyDescent="0.25">
      <c r="A25" s="12" t="str">
        <f>IF(B25="","",A24+1)</f>
        <v/>
      </c>
      <c r="B25" s="7"/>
      <c r="C25" s="8"/>
      <c r="D25" s="17"/>
      <c r="E25" s="18"/>
      <c r="F25" s="9"/>
      <c r="G25" s="14" t="str">
        <f t="shared" ref="G25:G54" si="77">IF(AND(C25&lt;&gt;"",F25&lt;&gt;""),C25+F25-1,"")</f>
        <v/>
      </c>
      <c r="H25" s="8"/>
      <c r="I25" s="12" t="str">
        <f t="shared" ref="I25:I54" si="78">IF(AND(C25&lt;&gt;"",H25&lt;&gt;""),H25-C25+1,"")</f>
        <v/>
      </c>
      <c r="J25" s="13" t="str">
        <f t="shared" ref="J25:J54" si="79">IF(AND(C25&lt;&gt;"",F25&lt;&gt;"",H25&lt;&gt;""),I25-F25,"")</f>
        <v/>
      </c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</row>
    <row r="26" spans="1:110" ht="16.5" customHeight="1" x14ac:dyDescent="0.25">
      <c r="A26" s="12" t="str">
        <f>IF(B26="","",A25+1)</f>
        <v/>
      </c>
      <c r="B26" s="7"/>
      <c r="C26" s="8"/>
      <c r="D26" s="17"/>
      <c r="E26" s="18"/>
      <c r="F26" s="9"/>
      <c r="G26" s="14" t="str">
        <f t="shared" si="77"/>
        <v/>
      </c>
      <c r="H26" s="8"/>
      <c r="I26" s="12" t="str">
        <f t="shared" si="78"/>
        <v/>
      </c>
      <c r="J26" s="13" t="str">
        <f t="shared" si="79"/>
        <v/>
      </c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</row>
    <row r="27" spans="1:110" ht="16.5" customHeight="1" x14ac:dyDescent="0.25">
      <c r="A27" s="12" t="str">
        <f>IF(B27="","",A26+1)</f>
        <v/>
      </c>
      <c r="B27" s="7"/>
      <c r="C27" s="8"/>
      <c r="D27" s="17"/>
      <c r="E27" s="18"/>
      <c r="F27" s="9"/>
      <c r="G27" s="14" t="str">
        <f t="shared" si="77"/>
        <v/>
      </c>
      <c r="H27" s="8"/>
      <c r="I27" s="12" t="str">
        <f t="shared" si="78"/>
        <v/>
      </c>
      <c r="J27" s="13" t="str">
        <f t="shared" si="79"/>
        <v/>
      </c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</row>
    <row r="28" spans="1:110" ht="16.5" customHeight="1" x14ac:dyDescent="0.25">
      <c r="A28" s="12" t="str">
        <f t="shared" ref="A28:A54" si="80">IF(B28="","",A27+1)</f>
        <v/>
      </c>
      <c r="B28" s="7"/>
      <c r="C28" s="8"/>
      <c r="D28" s="17"/>
      <c r="E28" s="18"/>
      <c r="F28" s="9"/>
      <c r="G28" s="14" t="str">
        <f t="shared" si="77"/>
        <v/>
      </c>
      <c r="H28" s="8"/>
      <c r="I28" s="12" t="str">
        <f t="shared" si="78"/>
        <v/>
      </c>
      <c r="J28" s="13" t="str">
        <f t="shared" si="79"/>
        <v/>
      </c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</row>
    <row r="29" spans="1:110" ht="16.5" customHeight="1" x14ac:dyDescent="0.25">
      <c r="A29" s="12" t="str">
        <f t="shared" si="80"/>
        <v/>
      </c>
      <c r="B29" s="7"/>
      <c r="C29" s="8"/>
      <c r="D29" s="17"/>
      <c r="E29" s="18"/>
      <c r="F29" s="9"/>
      <c r="G29" s="14" t="str">
        <f t="shared" si="77"/>
        <v/>
      </c>
      <c r="H29" s="8"/>
      <c r="I29" s="12" t="str">
        <f t="shared" si="78"/>
        <v/>
      </c>
      <c r="J29" s="13" t="str">
        <f t="shared" si="79"/>
        <v/>
      </c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</row>
    <row r="30" spans="1:110" ht="16.5" customHeight="1" x14ac:dyDescent="0.25">
      <c r="A30" s="12" t="str">
        <f t="shared" si="80"/>
        <v/>
      </c>
      <c r="B30" s="7"/>
      <c r="C30" s="8"/>
      <c r="D30" s="17"/>
      <c r="E30" s="18"/>
      <c r="F30" s="9"/>
      <c r="G30" s="14" t="str">
        <f t="shared" si="77"/>
        <v/>
      </c>
      <c r="H30" s="8"/>
      <c r="I30" s="12" t="str">
        <f t="shared" si="78"/>
        <v/>
      </c>
      <c r="J30" s="13" t="str">
        <f t="shared" si="79"/>
        <v/>
      </c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</row>
    <row r="31" spans="1:110" ht="16.5" customHeight="1" x14ac:dyDescent="0.25">
      <c r="A31" s="12" t="str">
        <f>IF(B31="","",A30+1)</f>
        <v/>
      </c>
      <c r="B31" s="7"/>
      <c r="C31" s="8"/>
      <c r="D31" s="17"/>
      <c r="E31" s="18"/>
      <c r="F31" s="9"/>
      <c r="G31" s="14" t="str">
        <f t="shared" si="77"/>
        <v/>
      </c>
      <c r="H31" s="8"/>
      <c r="I31" s="12" t="str">
        <f t="shared" si="78"/>
        <v/>
      </c>
      <c r="J31" s="13" t="str">
        <f t="shared" si="79"/>
        <v/>
      </c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</row>
    <row r="32" spans="1:110" ht="16.5" customHeight="1" x14ac:dyDescent="0.25">
      <c r="A32" s="12" t="str">
        <f>IF(B32="","",A31+1)</f>
        <v/>
      </c>
      <c r="B32" s="7"/>
      <c r="C32" s="8"/>
      <c r="D32" s="17"/>
      <c r="E32" s="18"/>
      <c r="F32" s="9"/>
      <c r="G32" s="14" t="str">
        <f t="shared" si="77"/>
        <v/>
      </c>
      <c r="H32" s="8"/>
      <c r="I32" s="12" t="str">
        <f t="shared" si="78"/>
        <v/>
      </c>
      <c r="J32" s="13" t="str">
        <f t="shared" si="79"/>
        <v/>
      </c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</row>
    <row r="33" spans="1:110" ht="16.5" customHeight="1" x14ac:dyDescent="0.25">
      <c r="A33" s="12" t="str">
        <f t="shared" si="80"/>
        <v/>
      </c>
      <c r="B33" s="7"/>
      <c r="C33" s="8"/>
      <c r="D33" s="17"/>
      <c r="E33" s="18"/>
      <c r="F33" s="9"/>
      <c r="G33" s="14" t="str">
        <f t="shared" si="77"/>
        <v/>
      </c>
      <c r="H33" s="8"/>
      <c r="I33" s="12" t="str">
        <f t="shared" si="78"/>
        <v/>
      </c>
      <c r="J33" s="13" t="str">
        <f t="shared" si="79"/>
        <v/>
      </c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</row>
    <row r="34" spans="1:110" ht="16.5" customHeight="1" x14ac:dyDescent="0.25">
      <c r="A34" s="12" t="str">
        <f t="shared" si="80"/>
        <v/>
      </c>
      <c r="B34" s="7"/>
      <c r="C34" s="8"/>
      <c r="D34" s="17"/>
      <c r="E34" s="18"/>
      <c r="F34" s="9"/>
      <c r="G34" s="14" t="str">
        <f t="shared" si="77"/>
        <v/>
      </c>
      <c r="H34" s="8"/>
      <c r="I34" s="12" t="str">
        <f t="shared" si="78"/>
        <v/>
      </c>
      <c r="J34" s="13" t="str">
        <f t="shared" si="79"/>
        <v/>
      </c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</row>
    <row r="35" spans="1:110" ht="16.5" customHeight="1" x14ac:dyDescent="0.25">
      <c r="A35" s="12" t="str">
        <f t="shared" si="80"/>
        <v/>
      </c>
      <c r="B35" s="7"/>
      <c r="C35" s="8"/>
      <c r="D35" s="17"/>
      <c r="E35" s="18"/>
      <c r="F35" s="9"/>
      <c r="G35" s="14" t="str">
        <f t="shared" si="77"/>
        <v/>
      </c>
      <c r="H35" s="8"/>
      <c r="I35" s="12" t="str">
        <f t="shared" si="78"/>
        <v/>
      </c>
      <c r="J35" s="13" t="str">
        <f t="shared" si="79"/>
        <v/>
      </c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</row>
    <row r="36" spans="1:110" ht="16.5" customHeight="1" x14ac:dyDescent="0.25">
      <c r="A36" s="12" t="str">
        <f t="shared" si="80"/>
        <v/>
      </c>
      <c r="B36" s="7"/>
      <c r="C36" s="8"/>
      <c r="D36" s="17"/>
      <c r="E36" s="18"/>
      <c r="F36" s="9"/>
      <c r="G36" s="14" t="str">
        <f t="shared" si="77"/>
        <v/>
      </c>
      <c r="H36" s="8"/>
      <c r="I36" s="12" t="str">
        <f t="shared" si="78"/>
        <v/>
      </c>
      <c r="J36" s="13" t="str">
        <f t="shared" si="79"/>
        <v/>
      </c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</row>
    <row r="37" spans="1:110" ht="16.5" customHeight="1" x14ac:dyDescent="0.25">
      <c r="A37" s="12" t="str">
        <f t="shared" si="80"/>
        <v/>
      </c>
      <c r="B37" s="7"/>
      <c r="C37" s="8"/>
      <c r="D37" s="17"/>
      <c r="E37" s="18"/>
      <c r="F37" s="9"/>
      <c r="G37" s="14" t="str">
        <f t="shared" si="77"/>
        <v/>
      </c>
      <c r="H37" s="8"/>
      <c r="I37" s="12" t="str">
        <f t="shared" si="78"/>
        <v/>
      </c>
      <c r="J37" s="13" t="str">
        <f t="shared" si="79"/>
        <v/>
      </c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</row>
    <row r="38" spans="1:110" ht="16.5" customHeight="1" x14ac:dyDescent="0.25">
      <c r="A38" s="12" t="str">
        <f t="shared" si="80"/>
        <v/>
      </c>
      <c r="B38" s="7"/>
      <c r="C38" s="8"/>
      <c r="D38" s="17"/>
      <c r="E38" s="18"/>
      <c r="F38" s="9"/>
      <c r="G38" s="14" t="str">
        <f t="shared" si="77"/>
        <v/>
      </c>
      <c r="H38" s="8"/>
      <c r="I38" s="12" t="str">
        <f t="shared" si="78"/>
        <v/>
      </c>
      <c r="J38" s="13" t="str">
        <f t="shared" si="79"/>
        <v/>
      </c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</row>
    <row r="39" spans="1:110" ht="16.5" customHeight="1" x14ac:dyDescent="0.25">
      <c r="A39" s="12" t="str">
        <f t="shared" si="80"/>
        <v/>
      </c>
      <c r="B39" s="7"/>
      <c r="C39" s="8"/>
      <c r="D39" s="17"/>
      <c r="E39" s="18"/>
      <c r="F39" s="9"/>
      <c r="G39" s="14" t="str">
        <f t="shared" si="77"/>
        <v/>
      </c>
      <c r="H39" s="8"/>
      <c r="I39" s="12" t="str">
        <f t="shared" si="78"/>
        <v/>
      </c>
      <c r="J39" s="13" t="str">
        <f t="shared" si="79"/>
        <v/>
      </c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</row>
    <row r="40" spans="1:110" ht="16.5" customHeight="1" x14ac:dyDescent="0.25">
      <c r="A40" s="12" t="str">
        <f t="shared" si="80"/>
        <v/>
      </c>
      <c r="B40" s="7"/>
      <c r="C40" s="8"/>
      <c r="D40" s="17"/>
      <c r="E40" s="18"/>
      <c r="F40" s="9"/>
      <c r="G40" s="14" t="str">
        <f t="shared" si="77"/>
        <v/>
      </c>
      <c r="H40" s="8"/>
      <c r="I40" s="12" t="str">
        <f t="shared" si="78"/>
        <v/>
      </c>
      <c r="J40" s="13" t="str">
        <f t="shared" si="79"/>
        <v/>
      </c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</row>
    <row r="41" spans="1:110" ht="16.5" customHeight="1" x14ac:dyDescent="0.25">
      <c r="A41" s="12" t="str">
        <f t="shared" si="80"/>
        <v/>
      </c>
      <c r="B41" s="7"/>
      <c r="C41" s="8"/>
      <c r="D41" s="17"/>
      <c r="E41" s="18"/>
      <c r="F41" s="9"/>
      <c r="G41" s="14" t="str">
        <f t="shared" si="77"/>
        <v/>
      </c>
      <c r="H41" s="8"/>
      <c r="I41" s="12" t="str">
        <f t="shared" si="78"/>
        <v/>
      </c>
      <c r="J41" s="13" t="str">
        <f t="shared" si="79"/>
        <v/>
      </c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</row>
    <row r="42" spans="1:110" ht="16.5" customHeight="1" x14ac:dyDescent="0.25">
      <c r="A42" s="12" t="str">
        <f t="shared" si="80"/>
        <v/>
      </c>
      <c r="B42" s="7"/>
      <c r="C42" s="8"/>
      <c r="D42" s="17"/>
      <c r="E42" s="18"/>
      <c r="F42" s="9"/>
      <c r="G42" s="14" t="str">
        <f t="shared" si="77"/>
        <v/>
      </c>
      <c r="H42" s="8"/>
      <c r="I42" s="12" t="str">
        <f t="shared" si="78"/>
        <v/>
      </c>
      <c r="J42" s="13" t="str">
        <f t="shared" si="79"/>
        <v/>
      </c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</row>
    <row r="43" spans="1:110" ht="16.5" customHeight="1" x14ac:dyDescent="0.25">
      <c r="A43" s="12" t="str">
        <f t="shared" si="80"/>
        <v/>
      </c>
      <c r="B43" s="7"/>
      <c r="C43" s="8"/>
      <c r="D43" s="17"/>
      <c r="E43" s="18"/>
      <c r="F43" s="9"/>
      <c r="G43" s="14" t="str">
        <f t="shared" si="77"/>
        <v/>
      </c>
      <c r="H43" s="8"/>
      <c r="I43" s="12" t="str">
        <f t="shared" si="78"/>
        <v/>
      </c>
      <c r="J43" s="13" t="str">
        <f t="shared" si="79"/>
        <v/>
      </c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</row>
    <row r="44" spans="1:110" ht="16.5" customHeight="1" x14ac:dyDescent="0.25">
      <c r="A44" s="12" t="str">
        <f t="shared" si="80"/>
        <v/>
      </c>
      <c r="B44" s="7"/>
      <c r="C44" s="8"/>
      <c r="D44" s="17"/>
      <c r="E44" s="18"/>
      <c r="F44" s="9"/>
      <c r="G44" s="14" t="str">
        <f t="shared" si="77"/>
        <v/>
      </c>
      <c r="H44" s="8"/>
      <c r="I44" s="12" t="str">
        <f t="shared" si="78"/>
        <v/>
      </c>
      <c r="J44" s="13" t="str">
        <f t="shared" si="79"/>
        <v/>
      </c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</row>
    <row r="45" spans="1:110" ht="16.5" customHeight="1" x14ac:dyDescent="0.25">
      <c r="A45" s="12" t="str">
        <f t="shared" si="80"/>
        <v/>
      </c>
      <c r="B45" s="7"/>
      <c r="C45" s="8"/>
      <c r="D45" s="17"/>
      <c r="E45" s="18"/>
      <c r="F45" s="9"/>
      <c r="G45" s="14" t="str">
        <f t="shared" si="77"/>
        <v/>
      </c>
      <c r="H45" s="8"/>
      <c r="I45" s="12" t="str">
        <f t="shared" si="78"/>
        <v/>
      </c>
      <c r="J45" s="13" t="str">
        <f t="shared" si="79"/>
        <v/>
      </c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</row>
    <row r="46" spans="1:110" ht="16.5" customHeight="1" x14ac:dyDescent="0.25">
      <c r="A46" s="12" t="str">
        <f t="shared" si="80"/>
        <v/>
      </c>
      <c r="B46" s="7"/>
      <c r="C46" s="8"/>
      <c r="D46" s="17"/>
      <c r="E46" s="18"/>
      <c r="F46" s="9"/>
      <c r="G46" s="14" t="str">
        <f t="shared" si="77"/>
        <v/>
      </c>
      <c r="H46" s="8"/>
      <c r="I46" s="12" t="str">
        <f t="shared" si="78"/>
        <v/>
      </c>
      <c r="J46" s="13" t="str">
        <f t="shared" si="79"/>
        <v/>
      </c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</row>
    <row r="47" spans="1:110" ht="16.5" customHeight="1" x14ac:dyDescent="0.25">
      <c r="A47" s="12" t="str">
        <f t="shared" si="80"/>
        <v/>
      </c>
      <c r="B47" s="7"/>
      <c r="C47" s="8"/>
      <c r="D47" s="17"/>
      <c r="E47" s="18"/>
      <c r="F47" s="9"/>
      <c r="G47" s="14" t="str">
        <f t="shared" si="77"/>
        <v/>
      </c>
      <c r="H47" s="8"/>
      <c r="I47" s="12" t="str">
        <f t="shared" si="78"/>
        <v/>
      </c>
      <c r="J47" s="13" t="str">
        <f t="shared" si="79"/>
        <v/>
      </c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</row>
    <row r="48" spans="1:110" ht="16.5" customHeight="1" x14ac:dyDescent="0.25">
      <c r="A48" s="12" t="str">
        <f t="shared" si="80"/>
        <v/>
      </c>
      <c r="B48" s="7"/>
      <c r="C48" s="8"/>
      <c r="D48" s="17"/>
      <c r="E48" s="18"/>
      <c r="F48" s="9"/>
      <c r="G48" s="14" t="str">
        <f t="shared" si="77"/>
        <v/>
      </c>
      <c r="H48" s="8"/>
      <c r="I48" s="12" t="str">
        <f t="shared" si="78"/>
        <v/>
      </c>
      <c r="J48" s="13" t="str">
        <f t="shared" si="79"/>
        <v/>
      </c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</row>
    <row r="49" spans="1:110" ht="16.5" customHeight="1" x14ac:dyDescent="0.25">
      <c r="A49" s="12" t="str">
        <f t="shared" si="80"/>
        <v/>
      </c>
      <c r="B49" s="7"/>
      <c r="C49" s="8"/>
      <c r="D49" s="17"/>
      <c r="E49" s="18"/>
      <c r="F49" s="9"/>
      <c r="G49" s="14" t="str">
        <f t="shared" si="77"/>
        <v/>
      </c>
      <c r="H49" s="8"/>
      <c r="I49" s="12" t="str">
        <f t="shared" si="78"/>
        <v/>
      </c>
      <c r="J49" s="13" t="str">
        <f t="shared" si="79"/>
        <v/>
      </c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</row>
    <row r="50" spans="1:110" ht="16.5" customHeight="1" x14ac:dyDescent="0.25">
      <c r="A50" s="12" t="str">
        <f t="shared" si="80"/>
        <v/>
      </c>
      <c r="B50" s="7"/>
      <c r="C50" s="8"/>
      <c r="D50" s="17"/>
      <c r="E50" s="18"/>
      <c r="F50" s="9"/>
      <c r="G50" s="14" t="str">
        <f t="shared" si="77"/>
        <v/>
      </c>
      <c r="H50" s="8"/>
      <c r="I50" s="12" t="str">
        <f t="shared" si="78"/>
        <v/>
      </c>
      <c r="J50" s="13" t="str">
        <f t="shared" si="79"/>
        <v/>
      </c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</row>
    <row r="51" spans="1:110" ht="16.5" customHeight="1" x14ac:dyDescent="0.25">
      <c r="A51" s="12" t="str">
        <f t="shared" si="80"/>
        <v/>
      </c>
      <c r="B51" s="7"/>
      <c r="C51" s="8"/>
      <c r="D51" s="17"/>
      <c r="E51" s="18"/>
      <c r="F51" s="9"/>
      <c r="G51" s="14" t="str">
        <f t="shared" si="77"/>
        <v/>
      </c>
      <c r="H51" s="8"/>
      <c r="I51" s="12" t="str">
        <f t="shared" si="78"/>
        <v/>
      </c>
      <c r="J51" s="13" t="str">
        <f t="shared" si="79"/>
        <v/>
      </c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</row>
    <row r="52" spans="1:110" ht="16.5" customHeight="1" x14ac:dyDescent="0.25">
      <c r="A52" s="12" t="str">
        <f t="shared" si="80"/>
        <v/>
      </c>
      <c r="B52" s="7"/>
      <c r="C52" s="8"/>
      <c r="D52" s="17"/>
      <c r="E52" s="18"/>
      <c r="F52" s="9"/>
      <c r="G52" s="14" t="str">
        <f t="shared" si="77"/>
        <v/>
      </c>
      <c r="H52" s="8"/>
      <c r="I52" s="12" t="str">
        <f t="shared" si="78"/>
        <v/>
      </c>
      <c r="J52" s="13" t="str">
        <f t="shared" si="79"/>
        <v/>
      </c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</row>
    <row r="53" spans="1:110" ht="16.5" customHeight="1" x14ac:dyDescent="0.25">
      <c r="A53" s="12" t="str">
        <f t="shared" si="80"/>
        <v/>
      </c>
      <c r="B53" s="7"/>
      <c r="C53" s="8"/>
      <c r="D53" s="17"/>
      <c r="E53" s="18"/>
      <c r="F53" s="9"/>
      <c r="G53" s="14" t="str">
        <f t="shared" si="77"/>
        <v/>
      </c>
      <c r="H53" s="8"/>
      <c r="I53" s="12" t="str">
        <f t="shared" si="78"/>
        <v/>
      </c>
      <c r="J53" s="13" t="str">
        <f t="shared" si="79"/>
        <v/>
      </c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</row>
    <row r="54" spans="1:110" ht="16.5" customHeight="1" x14ac:dyDescent="0.25">
      <c r="A54" s="12" t="str">
        <f t="shared" si="80"/>
        <v/>
      </c>
      <c r="B54" s="7"/>
      <c r="C54" s="8"/>
      <c r="D54" s="17"/>
      <c r="E54" s="18"/>
      <c r="F54" s="9"/>
      <c r="G54" s="14" t="str">
        <f t="shared" si="77"/>
        <v/>
      </c>
      <c r="H54" s="8"/>
      <c r="I54" s="12" t="str">
        <f t="shared" si="78"/>
        <v/>
      </c>
      <c r="J54" s="13" t="str">
        <f t="shared" si="79"/>
        <v/>
      </c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</row>
  </sheetData>
  <sheetProtection sheet="1" objects="1" scenarios="1"/>
  <mergeCells count="10">
    <mergeCell ref="A1:DF1"/>
    <mergeCell ref="A3:A4"/>
    <mergeCell ref="I3:J4"/>
    <mergeCell ref="H3:H4"/>
    <mergeCell ref="G3:G4"/>
    <mergeCell ref="F3:F4"/>
    <mergeCell ref="C3:C4"/>
    <mergeCell ref="B3:B4"/>
    <mergeCell ref="D3:D4"/>
    <mergeCell ref="E3:E4"/>
  </mergeCells>
  <phoneticPr fontId="1" type="noConversion"/>
  <conditionalFormatting sqref="K3:DF4">
    <cfRule type="expression" dxfId="13" priority="9">
      <formula>K$4="日"</formula>
    </cfRule>
    <cfRule type="expression" dxfId="12" priority="10">
      <formula>K$4="六"</formula>
    </cfRule>
  </conditionalFormatting>
  <conditionalFormatting sqref="K5:DF54">
    <cfRule type="expression" dxfId="11" priority="1">
      <formula>IF(AND($C5&lt;&gt;"",$G5&lt;&gt;"",$H5="", K$3&gt;=$C5, K$3&lt;=$G5), TRUE, FALSE)</formula>
    </cfRule>
    <cfRule type="expression" dxfId="10" priority="2">
      <formula>IF(AND($C5&lt;&gt;"",$G5&lt;&gt;"",$H5="", K$3&gt;=$C5, K$3&lt;=$G5,K$3&lt;=$C5+$F5*$E5-1), TRUE, FALSE)</formula>
    </cfRule>
    <cfRule type="expression" dxfId="9" priority="3">
      <formula>IF(AND($C5&lt;&gt;"",$G5&lt;&gt;"",$H5&lt;&gt;"",$H5&lt;$G5, K$3&gt;$H5, K$3&lt;=$G5), TRUE, FALSE)</formula>
    </cfRule>
    <cfRule type="expression" dxfId="8" priority="4">
      <formula>IF(AND($H5&gt;$G5, K$3&lt;=$H5, K$3&gt;$G5), TRUE, FALSE)</formula>
    </cfRule>
    <cfRule type="expression" dxfId="7" priority="5">
      <formula>IF(AND($C5&lt;&gt;"",$H5&lt;&gt;"", K$3&gt;=$C5,K$3&lt;=$H5), TRUE, FALSE)</formula>
    </cfRule>
    <cfRule type="expression" dxfId="6" priority="6">
      <formula>IF(AND($C5&lt;&gt;"",K$3=TODAY()), TRUE, FALSE)</formula>
    </cfRule>
  </conditionalFormatting>
  <dataValidations count="4">
    <dataValidation type="date" operator="greaterThanOrEqual" allowBlank="1" showErrorMessage="1" errorTitle="格式错误" error="请输入正确日期格式数据" sqref="C5:C54" xr:uid="{00000000-0002-0000-0000-000000000000}">
      <formula1>1</formula1>
    </dataValidation>
    <dataValidation type="whole" operator="greaterThanOrEqual" allowBlank="1" showErrorMessage="1" errorTitle="不规范数据" error="请输入大于 0 的整数以表述天数。" sqref="F5:F54" xr:uid="{00000000-0002-0000-0000-000001000000}">
      <formula1>1</formula1>
    </dataValidation>
    <dataValidation type="date" operator="greaterThanOrEqual" allowBlank="1" showErrorMessage="1" errorTitle="格式错误" error="请输入正确日期格式数据，并且实际完成日期应晚于开始日期" sqref="H5:H54" xr:uid="{00000000-0002-0000-0000-000002000000}">
      <formula1>$C5</formula1>
    </dataValidation>
    <dataValidation type="decimal" allowBlank="1" showErrorMessage="1" errorTitle="格式错误" error="请输入正确百分比" sqref="E5:E54" xr:uid="{00000000-0002-0000-0000-000003000000}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C3DE8B23-99F4-4CD3-B8C2-0FFB21A32B8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tars" iconId="2"/>
              <x14:cfIcon iconSet="3Symbols2" iconId="2"/>
              <x14:cfIcon iconSet="3Symbols2" iconId="0"/>
            </x14:iconSet>
          </x14:cfRule>
          <xm:sqref>J5:J54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E13"/>
  <sheetViews>
    <sheetView workbookViewId="0">
      <selection activeCell="I9" sqref="I9"/>
    </sheetView>
  </sheetViews>
  <sheetFormatPr defaultRowHeight="13.8" x14ac:dyDescent="0.25"/>
  <cols>
    <col min="3" max="3" width="6.109375" customWidth="1"/>
    <col min="5" max="5" width="10.44140625" customWidth="1"/>
  </cols>
  <sheetData>
    <row r="3" spans="3:5" x14ac:dyDescent="0.25">
      <c r="C3" s="27" t="s">
        <v>8</v>
      </c>
      <c r="D3" s="28"/>
      <c r="E3" s="29"/>
    </row>
    <row r="4" spans="3:5" x14ac:dyDescent="0.25">
      <c r="C4" s="30"/>
      <c r="D4" s="31"/>
      <c r="E4" s="32"/>
    </row>
    <row r="5" spans="3:5" ht="24.9" customHeight="1" x14ac:dyDescent="0.25">
      <c r="C5" s="19"/>
      <c r="D5" s="31" t="s">
        <v>10</v>
      </c>
      <c r="E5" s="32"/>
    </row>
    <row r="6" spans="3:5" ht="24.9" customHeight="1" x14ac:dyDescent="0.25">
      <c r="C6" s="19"/>
      <c r="D6" s="31" t="s">
        <v>18</v>
      </c>
      <c r="E6" s="32"/>
    </row>
    <row r="7" spans="3:5" ht="24.9" customHeight="1" x14ac:dyDescent="0.25">
      <c r="C7" s="19"/>
      <c r="D7" s="31" t="s">
        <v>11</v>
      </c>
      <c r="E7" s="32"/>
    </row>
    <row r="8" spans="3:5" ht="24.9" customHeight="1" x14ac:dyDescent="0.25">
      <c r="C8" s="19"/>
      <c r="D8" s="31" t="s">
        <v>12</v>
      </c>
      <c r="E8" s="32"/>
    </row>
    <row r="9" spans="3:5" ht="24.9" customHeight="1" x14ac:dyDescent="0.25">
      <c r="C9" s="19"/>
      <c r="D9" s="31" t="s">
        <v>17</v>
      </c>
      <c r="E9" s="32"/>
    </row>
    <row r="10" spans="3:5" ht="24.9" customHeight="1" x14ac:dyDescent="0.25">
      <c r="C10" s="20"/>
      <c r="D10" s="25" t="s">
        <v>9</v>
      </c>
      <c r="E10" s="26"/>
    </row>
    <row r="11" spans="3:5" x14ac:dyDescent="0.25">
      <c r="C11" s="16"/>
    </row>
    <row r="12" spans="3:5" x14ac:dyDescent="0.25">
      <c r="C12" s="15"/>
    </row>
    <row r="13" spans="3:5" x14ac:dyDescent="0.25">
      <c r="C13" s="15"/>
    </row>
  </sheetData>
  <mergeCells count="7">
    <mergeCell ref="D10:E10"/>
    <mergeCell ref="C3:E4"/>
    <mergeCell ref="D5:E5"/>
    <mergeCell ref="D7:E7"/>
    <mergeCell ref="D8:E8"/>
    <mergeCell ref="D9:E9"/>
    <mergeCell ref="D6:E6"/>
  </mergeCells>
  <phoneticPr fontId="1" type="noConversion"/>
  <conditionalFormatting sqref="C6">
    <cfRule type="expression" dxfId="5" priority="6">
      <formula>TRUE</formula>
    </cfRule>
  </conditionalFormatting>
  <conditionalFormatting sqref="C7">
    <cfRule type="expression" dxfId="4" priority="5">
      <formula>TRUE</formula>
    </cfRule>
  </conditionalFormatting>
  <conditionalFormatting sqref="C8">
    <cfRule type="expression" dxfId="3" priority="4">
      <formula>TRUE</formula>
    </cfRule>
  </conditionalFormatting>
  <conditionalFormatting sqref="C9">
    <cfRule type="expression" dxfId="2" priority="3">
      <formula>TRUE</formula>
    </cfRule>
  </conditionalFormatting>
  <conditionalFormatting sqref="C10">
    <cfRule type="expression" dxfId="1" priority="2">
      <formula>TRUE</formula>
    </cfRule>
  </conditionalFormatting>
  <conditionalFormatting sqref="C5">
    <cfRule type="expression" dxfId="0" priority="1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5</vt:i4>
      </vt:variant>
    </vt:vector>
  </HeadingPairs>
  <TitlesOfParts>
    <vt:vector size="7" baseType="lpstr">
      <vt:lpstr>甘特图</vt:lpstr>
      <vt:lpstr>图例</vt:lpstr>
      <vt:lpstr>第1至20天</vt:lpstr>
      <vt:lpstr>第21至40天</vt:lpstr>
      <vt:lpstr>第41至60天</vt:lpstr>
      <vt:lpstr>第61至80天</vt:lpstr>
      <vt:lpstr>第81至100天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2019-01-19T12:06:28Z</dcterms:modified>
</cp:coreProperties>
</file>